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275" windowHeight="9210" activeTab="0"/>
  </bookViews>
  <sheets>
    <sheet name="Tracking Sheet" sheetId="1" r:id="rId1"/>
    <sheet name="Key" sheetId="2" r:id="rId2"/>
  </sheets>
  <definedNames>
    <definedName name="key">'Key'!$A$1:$A$4</definedName>
    <definedName name="_xlnm.Print_Titles" localSheetId="0">'Tracking Sheet'!$1:$4</definedName>
    <definedName name="status">'Key'!$A$1:$B$4</definedName>
  </definedNames>
  <calcPr fullCalcOnLoad="1"/>
</workbook>
</file>

<file path=xl/sharedStrings.xml><?xml version="1.0" encoding="utf-8"?>
<sst xmlns="http://schemas.openxmlformats.org/spreadsheetml/2006/main" count="233" uniqueCount="53">
  <si>
    <t>FPL Turkey Point Power Plant Monitoring Plan</t>
  </si>
  <si>
    <t>Well #</t>
  </si>
  <si>
    <t>Has not begun</t>
  </si>
  <si>
    <t>In progress</t>
  </si>
  <si>
    <t>Complete</t>
  </si>
  <si>
    <t>Not Applicable</t>
  </si>
  <si>
    <t>TPGW-1</t>
  </si>
  <si>
    <t>TPGW-2</t>
  </si>
  <si>
    <t>TPGW-3</t>
  </si>
  <si>
    <t>TPGW-4</t>
  </si>
  <si>
    <t>TPGW-5</t>
  </si>
  <si>
    <t>TPGW-6</t>
  </si>
  <si>
    <t>TPGW-7</t>
  </si>
  <si>
    <t>TPGW-8</t>
  </si>
  <si>
    <t>TPGW-9</t>
  </si>
  <si>
    <t>TPGW-10</t>
  </si>
  <si>
    <t>TPGW-11</t>
  </si>
  <si>
    <t>TPGW-12</t>
  </si>
  <si>
    <t>TPGW-13</t>
  </si>
  <si>
    <t>TPGW-14</t>
  </si>
  <si>
    <t>Completion</t>
  </si>
  <si>
    <t>Shallow</t>
  </si>
  <si>
    <t>Intermediate</t>
  </si>
  <si>
    <t>Deep</t>
  </si>
  <si>
    <t>Well Development Details</t>
  </si>
  <si>
    <t>Duration (min)</t>
  </si>
  <si>
    <t>Flow Rate (gpm)</t>
  </si>
  <si>
    <t xml:space="preserve"> Turbidity (NTU)</t>
  </si>
  <si>
    <t>pH</t>
  </si>
  <si>
    <t>Specific Conductance (uS/cm)</t>
  </si>
  <si>
    <t xml:space="preserve">Color </t>
  </si>
  <si>
    <t>Odor</t>
  </si>
  <si>
    <t>DO     (mg/l)</t>
  </si>
  <si>
    <t>Quanity (gal)</t>
  </si>
  <si>
    <t>clear</t>
  </si>
  <si>
    <t>Hydrogen sulfide</t>
  </si>
  <si>
    <t>none</t>
  </si>
  <si>
    <t>n/a</t>
  </si>
  <si>
    <t>some odor</t>
  </si>
  <si>
    <t xml:space="preserve"> none</t>
  </si>
  <si>
    <t>strong odor</t>
  </si>
  <si>
    <t>weak odor</t>
  </si>
  <si>
    <t>Comments</t>
  </si>
  <si>
    <t>Note: Well was developed by B.V. prior to sampling for ~3-hours at an unknown rate.</t>
  </si>
  <si>
    <t>Note: pH meter may have been out of calibration during sampling.</t>
  </si>
  <si>
    <t>--</t>
  </si>
  <si>
    <t>Static WL's not collected prior to pumping.</t>
  </si>
  <si>
    <t>Static WL's not collected prior to pumping.  Well was pumped an additional 5-hours at 90 GPM to purge out higher pH water.  pH dropped from ~8.7 to ~7.9.</t>
  </si>
  <si>
    <t>n/a: data not available</t>
  </si>
  <si>
    <t>Date</t>
  </si>
  <si>
    <t>Static Water Level              (ft-TOC)</t>
  </si>
  <si>
    <t>Temp          (C )</t>
  </si>
  <si>
    <t>Pumped volumes are based on approximate measured flow rates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</si>
</sst>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[$-409]dddd\,\ mmmm\ dd\,\ yyyy"/>
    <numFmt numFmtId="168" formatCode="m/d/yy;@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Wingdings"/>
      <family val="0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2" fontId="0" fillId="0" borderId="10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2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13" xfId="0" applyFill="1" applyBorder="1" applyAlignment="1" quotePrefix="1">
      <alignment horizontal="center" vertical="center"/>
    </xf>
    <xf numFmtId="2" fontId="0" fillId="0" borderId="13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left" vertical="center"/>
    </xf>
    <xf numFmtId="168" fontId="0" fillId="0" borderId="12" xfId="0" applyNumberFormat="1" applyFill="1" applyBorder="1" applyAlignment="1">
      <alignment horizontal="center" vertical="center"/>
    </xf>
    <xf numFmtId="168" fontId="0" fillId="0" borderId="10" xfId="0" applyNumberFormat="1" applyFill="1" applyBorder="1" applyAlignment="1">
      <alignment horizontal="center" vertical="center"/>
    </xf>
    <xf numFmtId="168" fontId="0" fillId="0" borderId="11" xfId="0" applyNumberFormat="1" applyFill="1" applyBorder="1" applyAlignment="1">
      <alignment horizontal="center" vertical="center"/>
    </xf>
    <xf numFmtId="168" fontId="0" fillId="0" borderId="13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68" fontId="0" fillId="0" borderId="15" xfId="0" applyNumberFormat="1" applyFill="1" applyBorder="1" applyAlignment="1">
      <alignment horizontal="center" vertical="center"/>
    </xf>
    <xf numFmtId="168" fontId="0" fillId="0" borderId="25" xfId="0" applyNumberFormat="1" applyFill="1" applyBorder="1" applyAlignment="1">
      <alignment horizontal="center" vertical="center"/>
    </xf>
    <xf numFmtId="168" fontId="0" fillId="0" borderId="26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6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O8" sqref="O8"/>
    </sheetView>
  </sheetViews>
  <sheetFormatPr defaultColWidth="9.140625" defaultRowHeight="12.75"/>
  <cols>
    <col min="1" max="1" width="10.8515625" style="0" customWidth="1"/>
    <col min="2" max="2" width="12.57421875" style="0" customWidth="1"/>
    <col min="3" max="3" width="9.57421875" style="0" customWidth="1"/>
    <col min="4" max="4" width="10.8515625" style="0" customWidth="1"/>
    <col min="5" max="5" width="9.57421875" style="0" customWidth="1"/>
    <col min="7" max="7" width="12.28125" style="0" customWidth="1"/>
    <col min="8" max="8" width="6.57421875" style="0" customWidth="1"/>
    <col min="9" max="9" width="7.8515625" style="0" customWidth="1"/>
    <col min="10" max="10" width="15.00390625" style="0" customWidth="1"/>
    <col min="11" max="11" width="6.8515625" style="0" customWidth="1"/>
    <col min="13" max="13" width="7.28125" style="0" customWidth="1"/>
    <col min="14" max="14" width="12.421875" style="0" customWidth="1"/>
    <col min="15" max="15" width="33.421875" style="27" customWidth="1"/>
    <col min="16" max="16" width="11.140625" style="11" bestFit="1" customWidth="1"/>
    <col min="17" max="17" width="8.140625" style="11" bestFit="1" customWidth="1"/>
    <col min="18" max="18" width="10.421875" style="11" bestFit="1" customWidth="1"/>
    <col min="19" max="21" width="10.421875" style="11" customWidth="1"/>
    <col min="22" max="25" width="9.140625" style="11" customWidth="1"/>
    <col min="26" max="27" width="11.00390625" style="11" bestFit="1" customWidth="1"/>
    <col min="28" max="16384" width="9.140625" style="11" customWidth="1"/>
  </cols>
  <sheetData>
    <row r="1" spans="1:15" ht="15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.75">
      <c r="A2" s="45" t="s">
        <v>24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ht="11.25" customHeight="1" thickBot="1"/>
    <row r="4" spans="1:16" ht="39" thickBot="1">
      <c r="A4" s="19" t="s">
        <v>1</v>
      </c>
      <c r="B4" s="20" t="s">
        <v>20</v>
      </c>
      <c r="C4" s="20" t="s">
        <v>49</v>
      </c>
      <c r="D4" s="20" t="s">
        <v>26</v>
      </c>
      <c r="E4" s="20" t="s">
        <v>25</v>
      </c>
      <c r="F4" s="20" t="s">
        <v>33</v>
      </c>
      <c r="G4" s="20" t="s">
        <v>50</v>
      </c>
      <c r="H4" s="20" t="s">
        <v>28</v>
      </c>
      <c r="I4" s="20" t="s">
        <v>51</v>
      </c>
      <c r="J4" s="20" t="s">
        <v>29</v>
      </c>
      <c r="K4" s="20" t="s">
        <v>32</v>
      </c>
      <c r="L4" s="20" t="s">
        <v>27</v>
      </c>
      <c r="M4" s="20" t="s">
        <v>30</v>
      </c>
      <c r="N4" s="21" t="s">
        <v>31</v>
      </c>
      <c r="O4" s="21" t="s">
        <v>42</v>
      </c>
      <c r="P4" s="12"/>
    </row>
    <row r="5" spans="1:15" s="13" customFormat="1" ht="24.75" customHeight="1">
      <c r="A5" s="22" t="s">
        <v>6</v>
      </c>
      <c r="B5" s="9" t="s">
        <v>21</v>
      </c>
      <c r="C5" s="36">
        <v>40369</v>
      </c>
      <c r="D5" s="9">
        <v>14</v>
      </c>
      <c r="E5" s="9">
        <v>55</v>
      </c>
      <c r="F5" s="40">
        <f aca="true" t="shared" si="0" ref="F5:F10">E5*D5</f>
        <v>770</v>
      </c>
      <c r="G5" s="9">
        <v>3.6</v>
      </c>
      <c r="H5" s="16">
        <v>7.05</v>
      </c>
      <c r="I5" s="16">
        <v>27.35</v>
      </c>
      <c r="J5" s="9">
        <v>41380</v>
      </c>
      <c r="K5" s="16">
        <v>3.28</v>
      </c>
      <c r="L5" s="9">
        <v>0.38</v>
      </c>
      <c r="M5" s="9" t="s">
        <v>34</v>
      </c>
      <c r="N5" s="9" t="s">
        <v>36</v>
      </c>
      <c r="O5" s="28"/>
    </row>
    <row r="6" spans="1:15" s="13" customFormat="1" ht="24.75" customHeight="1">
      <c r="A6" s="23" t="s">
        <v>6</v>
      </c>
      <c r="B6" s="5" t="s">
        <v>22</v>
      </c>
      <c r="C6" s="37">
        <v>40369</v>
      </c>
      <c r="D6" s="5">
        <v>16</v>
      </c>
      <c r="E6" s="5">
        <v>210</v>
      </c>
      <c r="F6" s="5">
        <f t="shared" si="0"/>
        <v>3360</v>
      </c>
      <c r="G6" s="5">
        <v>4.51</v>
      </c>
      <c r="H6" s="15">
        <v>7.08</v>
      </c>
      <c r="I6" s="15">
        <v>27.98</v>
      </c>
      <c r="J6" s="5">
        <v>72004</v>
      </c>
      <c r="K6" s="15">
        <v>2.32</v>
      </c>
      <c r="L6" s="5">
        <v>0.91</v>
      </c>
      <c r="M6" s="5" t="s">
        <v>34</v>
      </c>
      <c r="N6" s="5" t="s">
        <v>36</v>
      </c>
      <c r="O6" s="29"/>
    </row>
    <row r="7" spans="1:15" s="13" customFormat="1" ht="24.75" customHeight="1" thickBot="1">
      <c r="A7" s="24" t="s">
        <v>6</v>
      </c>
      <c r="B7" s="7" t="s">
        <v>23</v>
      </c>
      <c r="C7" s="38">
        <v>40368</v>
      </c>
      <c r="D7" s="7">
        <v>21</v>
      </c>
      <c r="E7" s="7">
        <v>90</v>
      </c>
      <c r="F7" s="41">
        <f t="shared" si="0"/>
        <v>1890</v>
      </c>
      <c r="G7" s="7">
        <v>4.71</v>
      </c>
      <c r="H7" s="18">
        <v>7.32</v>
      </c>
      <c r="I7" s="18">
        <v>29.06</v>
      </c>
      <c r="J7" s="7">
        <v>71082</v>
      </c>
      <c r="K7" s="18">
        <v>6.32</v>
      </c>
      <c r="L7" s="7">
        <v>0.79</v>
      </c>
      <c r="M7" s="7" t="s">
        <v>34</v>
      </c>
      <c r="N7" s="7" t="s">
        <v>36</v>
      </c>
      <c r="O7" s="30"/>
    </row>
    <row r="8" spans="1:15" s="13" customFormat="1" ht="24.75" customHeight="1">
      <c r="A8" s="22" t="s">
        <v>7</v>
      </c>
      <c r="B8" s="9" t="s">
        <v>21</v>
      </c>
      <c r="C8" s="36">
        <v>40337</v>
      </c>
      <c r="D8" s="9">
        <v>13</v>
      </c>
      <c r="E8" s="9">
        <v>25</v>
      </c>
      <c r="F8" s="9">
        <f t="shared" si="0"/>
        <v>325</v>
      </c>
      <c r="G8" s="9">
        <v>1.55</v>
      </c>
      <c r="H8" s="16">
        <v>7.56</v>
      </c>
      <c r="I8" s="16">
        <v>29.22</v>
      </c>
      <c r="J8" s="9">
        <v>73039</v>
      </c>
      <c r="K8" s="16">
        <v>1.01</v>
      </c>
      <c r="L8" s="9">
        <v>0.94</v>
      </c>
      <c r="M8" s="9" t="s">
        <v>34</v>
      </c>
      <c r="N8" s="9" t="s">
        <v>36</v>
      </c>
      <c r="O8" s="28" t="s">
        <v>43</v>
      </c>
    </row>
    <row r="9" spans="1:15" s="13" customFormat="1" ht="24.75" customHeight="1">
      <c r="A9" s="23" t="s">
        <v>7</v>
      </c>
      <c r="B9" s="5" t="s">
        <v>22</v>
      </c>
      <c r="C9" s="37">
        <v>40337</v>
      </c>
      <c r="D9" s="5">
        <v>13</v>
      </c>
      <c r="E9" s="5">
        <v>46</v>
      </c>
      <c r="F9" s="5">
        <f t="shared" si="0"/>
        <v>598</v>
      </c>
      <c r="G9" s="5">
        <v>1.08</v>
      </c>
      <c r="H9" s="15">
        <v>7.38</v>
      </c>
      <c r="I9" s="15">
        <v>29.31</v>
      </c>
      <c r="J9" s="5">
        <v>74916</v>
      </c>
      <c r="K9" s="15">
        <v>1.03</v>
      </c>
      <c r="L9" s="5">
        <v>0.95</v>
      </c>
      <c r="M9" s="5" t="s">
        <v>34</v>
      </c>
      <c r="N9" s="5" t="s">
        <v>36</v>
      </c>
      <c r="O9" s="29" t="s">
        <v>43</v>
      </c>
    </row>
    <row r="10" spans="1:15" s="13" customFormat="1" ht="24.75" customHeight="1" thickBot="1">
      <c r="A10" s="24" t="s">
        <v>7</v>
      </c>
      <c r="B10" s="7" t="s">
        <v>23</v>
      </c>
      <c r="C10" s="38">
        <v>40338</v>
      </c>
      <c r="D10" s="7">
        <v>13</v>
      </c>
      <c r="E10" s="7">
        <v>36</v>
      </c>
      <c r="F10" s="7">
        <f t="shared" si="0"/>
        <v>468</v>
      </c>
      <c r="G10" s="7">
        <v>1.08</v>
      </c>
      <c r="H10" s="18">
        <v>7.31</v>
      </c>
      <c r="I10" s="18">
        <v>29.36</v>
      </c>
      <c r="J10" s="7">
        <v>75455</v>
      </c>
      <c r="K10" s="18">
        <v>5.38</v>
      </c>
      <c r="L10" s="7">
        <v>0.51</v>
      </c>
      <c r="M10" s="7" t="s">
        <v>34</v>
      </c>
      <c r="N10" s="7" t="s">
        <v>36</v>
      </c>
      <c r="O10" s="30" t="s">
        <v>43</v>
      </c>
    </row>
    <row r="11" spans="1:15" s="13" customFormat="1" ht="24.75" customHeight="1">
      <c r="A11" s="22" t="s">
        <v>8</v>
      </c>
      <c r="B11" s="9" t="s">
        <v>21</v>
      </c>
      <c r="C11" s="42">
        <v>40338</v>
      </c>
      <c r="D11" s="9">
        <v>89</v>
      </c>
      <c r="E11" s="9">
        <v>40</v>
      </c>
      <c r="F11" s="9">
        <f aca="true" t="shared" si="1" ref="F11:F16">D11*E11</f>
        <v>3560</v>
      </c>
      <c r="G11" s="9">
        <v>2.03</v>
      </c>
      <c r="H11" s="16">
        <v>7.03</v>
      </c>
      <c r="I11" s="16">
        <v>26.87</v>
      </c>
      <c r="J11" s="9">
        <v>63400</v>
      </c>
      <c r="K11" s="16">
        <v>0.73</v>
      </c>
      <c r="L11" s="9">
        <v>0.01</v>
      </c>
      <c r="M11" s="9" t="s">
        <v>34</v>
      </c>
      <c r="N11" s="9" t="s">
        <v>40</v>
      </c>
      <c r="O11" s="28" t="s">
        <v>43</v>
      </c>
    </row>
    <row r="12" spans="1:15" s="13" customFormat="1" ht="24.75" customHeight="1">
      <c r="A12" s="23" t="s">
        <v>8</v>
      </c>
      <c r="B12" s="5" t="s">
        <v>22</v>
      </c>
      <c r="C12" s="37">
        <v>40338</v>
      </c>
      <c r="D12" s="5">
        <v>70</v>
      </c>
      <c r="E12" s="5">
        <v>60</v>
      </c>
      <c r="F12" s="5">
        <f t="shared" si="1"/>
        <v>4200</v>
      </c>
      <c r="G12" s="5" t="s">
        <v>37</v>
      </c>
      <c r="H12" s="15">
        <v>7.27</v>
      </c>
      <c r="I12" s="15">
        <v>26.66</v>
      </c>
      <c r="J12" s="5">
        <v>67897</v>
      </c>
      <c r="K12" s="15">
        <v>0.77</v>
      </c>
      <c r="L12" s="5">
        <v>0.01</v>
      </c>
      <c r="M12" s="5" t="s">
        <v>34</v>
      </c>
      <c r="N12" s="5" t="s">
        <v>36</v>
      </c>
      <c r="O12" s="29" t="s">
        <v>43</v>
      </c>
    </row>
    <row r="13" spans="1:15" s="13" customFormat="1" ht="24.75" customHeight="1" thickBot="1">
      <c r="A13" s="25" t="s">
        <v>8</v>
      </c>
      <c r="B13" s="10" t="s">
        <v>23</v>
      </c>
      <c r="C13" s="43">
        <v>40338</v>
      </c>
      <c r="D13" s="10">
        <v>32</v>
      </c>
      <c r="E13" s="10">
        <v>45</v>
      </c>
      <c r="F13" s="10">
        <f t="shared" si="1"/>
        <v>1440</v>
      </c>
      <c r="G13" s="10">
        <v>1.57</v>
      </c>
      <c r="H13" s="17">
        <v>7.36</v>
      </c>
      <c r="I13" s="17">
        <v>27.22</v>
      </c>
      <c r="J13" s="10">
        <v>67246</v>
      </c>
      <c r="K13" s="17">
        <v>7.91</v>
      </c>
      <c r="L13" s="10">
        <v>0.74</v>
      </c>
      <c r="M13" s="10" t="s">
        <v>34</v>
      </c>
      <c r="N13" s="10" t="s">
        <v>36</v>
      </c>
      <c r="O13" s="31" t="s">
        <v>43</v>
      </c>
    </row>
    <row r="14" spans="1:15" s="13" customFormat="1" ht="24.75" customHeight="1">
      <c r="A14" s="22" t="s">
        <v>9</v>
      </c>
      <c r="B14" s="9" t="s">
        <v>21</v>
      </c>
      <c r="C14" s="42">
        <v>40346</v>
      </c>
      <c r="D14" s="9">
        <v>108</v>
      </c>
      <c r="E14" s="9">
        <v>43</v>
      </c>
      <c r="F14" s="9">
        <f t="shared" si="1"/>
        <v>4644</v>
      </c>
      <c r="G14" s="9">
        <v>1.86</v>
      </c>
      <c r="H14" s="16">
        <v>7.39</v>
      </c>
      <c r="I14" s="16">
        <v>26.16</v>
      </c>
      <c r="J14" s="9">
        <v>2541</v>
      </c>
      <c r="K14" s="16">
        <v>7.39</v>
      </c>
      <c r="L14" s="9">
        <v>0.26</v>
      </c>
      <c r="M14" s="9" t="s">
        <v>34</v>
      </c>
      <c r="N14" s="9" t="s">
        <v>36</v>
      </c>
      <c r="O14" s="28"/>
    </row>
    <row r="15" spans="1:16" s="13" customFormat="1" ht="24.75" customHeight="1">
      <c r="A15" s="23" t="s">
        <v>9</v>
      </c>
      <c r="B15" s="5" t="s">
        <v>22</v>
      </c>
      <c r="C15" s="37">
        <v>40346</v>
      </c>
      <c r="D15" s="5">
        <v>99</v>
      </c>
      <c r="E15" s="5">
        <v>80</v>
      </c>
      <c r="F15" s="5">
        <f t="shared" si="1"/>
        <v>7920</v>
      </c>
      <c r="G15" s="5">
        <v>1.37</v>
      </c>
      <c r="H15" s="15">
        <v>7.43</v>
      </c>
      <c r="I15" s="15">
        <v>25.66</v>
      </c>
      <c r="J15" s="5">
        <v>36509</v>
      </c>
      <c r="K15" s="15">
        <v>2.2</v>
      </c>
      <c r="L15" s="5">
        <v>0.41</v>
      </c>
      <c r="M15" s="5" t="s">
        <v>34</v>
      </c>
      <c r="N15" s="5" t="s">
        <v>36</v>
      </c>
      <c r="O15" s="29"/>
      <c r="P15" s="8"/>
    </row>
    <row r="16" spans="1:21" s="13" customFormat="1" ht="24.75" customHeight="1" thickBot="1">
      <c r="A16" s="25" t="s">
        <v>9</v>
      </c>
      <c r="B16" s="10" t="s">
        <v>23</v>
      </c>
      <c r="C16" s="43">
        <v>40346</v>
      </c>
      <c r="D16" s="10">
        <v>15</v>
      </c>
      <c r="E16" s="10">
        <v>83</v>
      </c>
      <c r="F16" s="10">
        <f t="shared" si="1"/>
        <v>1245</v>
      </c>
      <c r="G16" s="10">
        <v>2.15</v>
      </c>
      <c r="H16" s="17">
        <v>7.48</v>
      </c>
      <c r="I16" s="17">
        <v>25.73</v>
      </c>
      <c r="J16" s="10">
        <v>42442</v>
      </c>
      <c r="K16" s="17">
        <v>3.55</v>
      </c>
      <c r="L16" s="10">
        <v>0.44</v>
      </c>
      <c r="M16" s="10" t="s">
        <v>34</v>
      </c>
      <c r="N16" s="10" t="s">
        <v>36</v>
      </c>
      <c r="O16" s="31"/>
      <c r="P16" s="8"/>
      <c r="Q16" s="8"/>
      <c r="R16" s="8"/>
      <c r="S16" s="8"/>
      <c r="T16" s="8"/>
      <c r="U16" s="8"/>
    </row>
    <row r="17" spans="1:16" s="13" customFormat="1" ht="24.75" customHeight="1">
      <c r="A17" s="22" t="s">
        <v>10</v>
      </c>
      <c r="B17" s="9" t="s">
        <v>21</v>
      </c>
      <c r="C17" s="42">
        <v>40319</v>
      </c>
      <c r="D17" s="9">
        <v>38</v>
      </c>
      <c r="E17" s="9">
        <v>90</v>
      </c>
      <c r="F17" s="9">
        <f aca="true" t="shared" si="2" ref="F17:F46">D17*E17</f>
        <v>3420</v>
      </c>
      <c r="G17" s="9">
        <v>4.75</v>
      </c>
      <c r="H17" s="16">
        <v>7.34</v>
      </c>
      <c r="I17" s="16">
        <v>23.81</v>
      </c>
      <c r="J17" s="9">
        <v>1292</v>
      </c>
      <c r="K17" s="16">
        <v>4.62</v>
      </c>
      <c r="L17" s="9">
        <v>0.01</v>
      </c>
      <c r="M17" s="9" t="s">
        <v>34</v>
      </c>
      <c r="N17" s="9" t="s">
        <v>38</v>
      </c>
      <c r="O17" s="28"/>
      <c r="P17" s="14"/>
    </row>
    <row r="18" spans="1:16" s="13" customFormat="1" ht="24.75" customHeight="1">
      <c r="A18" s="23" t="s">
        <v>10</v>
      </c>
      <c r="B18" s="5" t="s">
        <v>22</v>
      </c>
      <c r="C18" s="38">
        <v>40319</v>
      </c>
      <c r="D18" s="5">
        <v>53</v>
      </c>
      <c r="E18" s="5">
        <v>100</v>
      </c>
      <c r="F18" s="5">
        <f t="shared" si="2"/>
        <v>5300</v>
      </c>
      <c r="G18" s="5">
        <v>4.47</v>
      </c>
      <c r="H18" s="15">
        <v>6.98</v>
      </c>
      <c r="I18" s="15">
        <v>23.86</v>
      </c>
      <c r="J18" s="5">
        <v>26750</v>
      </c>
      <c r="K18" s="15">
        <v>0.43</v>
      </c>
      <c r="L18" s="5">
        <v>0.01</v>
      </c>
      <c r="M18" s="5" t="s">
        <v>34</v>
      </c>
      <c r="N18" s="5" t="s">
        <v>36</v>
      </c>
      <c r="O18" s="29" t="s">
        <v>44</v>
      </c>
      <c r="P18" s="6"/>
    </row>
    <row r="19" spans="1:16" s="13" customFormat="1" ht="24.75" customHeight="1" thickBot="1">
      <c r="A19" s="25" t="s">
        <v>10</v>
      </c>
      <c r="B19" s="10" t="s">
        <v>23</v>
      </c>
      <c r="C19" s="39">
        <v>40319</v>
      </c>
      <c r="D19" s="10">
        <v>78</v>
      </c>
      <c r="E19" s="10">
        <v>66</v>
      </c>
      <c r="F19" s="10">
        <f t="shared" si="2"/>
        <v>5148</v>
      </c>
      <c r="G19" s="10">
        <v>4.61</v>
      </c>
      <c r="H19" s="17">
        <v>6.7</v>
      </c>
      <c r="I19" s="17">
        <v>24.54</v>
      </c>
      <c r="J19" s="33" t="s">
        <v>45</v>
      </c>
      <c r="K19" s="34" t="s">
        <v>45</v>
      </c>
      <c r="L19" s="33" t="s">
        <v>45</v>
      </c>
      <c r="M19" s="10" t="s">
        <v>34</v>
      </c>
      <c r="N19" s="10" t="s">
        <v>36</v>
      </c>
      <c r="O19" s="29" t="s">
        <v>44</v>
      </c>
      <c r="P19" s="6"/>
    </row>
    <row r="20" spans="1:15" s="13" customFormat="1" ht="24.75" customHeight="1" thickBot="1">
      <c r="A20" s="22" t="s">
        <v>11</v>
      </c>
      <c r="B20" s="9" t="s">
        <v>21</v>
      </c>
      <c r="C20" s="36">
        <v>40345</v>
      </c>
      <c r="D20" s="9">
        <v>15</v>
      </c>
      <c r="E20" s="9">
        <v>39</v>
      </c>
      <c r="F20" s="9">
        <f t="shared" si="2"/>
        <v>585</v>
      </c>
      <c r="G20" s="9">
        <v>0.81</v>
      </c>
      <c r="H20" s="16">
        <v>7.19</v>
      </c>
      <c r="I20" s="16">
        <v>25.03</v>
      </c>
      <c r="J20" s="9">
        <v>1192</v>
      </c>
      <c r="K20" s="16">
        <v>0.31</v>
      </c>
      <c r="L20" s="9">
        <v>0.01</v>
      </c>
      <c r="M20" s="9" t="s">
        <v>34</v>
      </c>
      <c r="N20" s="9" t="s">
        <v>36</v>
      </c>
      <c r="O20" s="28"/>
    </row>
    <row r="21" spans="1:15" s="13" customFormat="1" ht="24.75" customHeight="1" thickBot="1">
      <c r="A21" s="23" t="s">
        <v>11</v>
      </c>
      <c r="B21" s="5" t="s">
        <v>22</v>
      </c>
      <c r="C21" s="36">
        <v>40345</v>
      </c>
      <c r="D21" s="5">
        <v>15</v>
      </c>
      <c r="E21" s="5">
        <v>27</v>
      </c>
      <c r="F21" s="5">
        <f t="shared" si="2"/>
        <v>405</v>
      </c>
      <c r="G21" s="5">
        <v>1.62</v>
      </c>
      <c r="H21" s="15">
        <v>7.08</v>
      </c>
      <c r="I21" s="15">
        <v>25.75</v>
      </c>
      <c r="J21" s="5">
        <v>22313</v>
      </c>
      <c r="K21" s="15">
        <v>0.11</v>
      </c>
      <c r="L21" s="5">
        <v>0.01</v>
      </c>
      <c r="M21" s="5" t="s">
        <v>34</v>
      </c>
      <c r="N21" s="5" t="s">
        <v>36</v>
      </c>
      <c r="O21" s="29"/>
    </row>
    <row r="22" spans="1:15" s="13" customFormat="1" ht="24.75" customHeight="1" thickBot="1">
      <c r="A22" s="25" t="s">
        <v>11</v>
      </c>
      <c r="B22" s="10" t="s">
        <v>23</v>
      </c>
      <c r="C22" s="36">
        <v>40345</v>
      </c>
      <c r="D22" s="10">
        <v>15</v>
      </c>
      <c r="E22" s="10">
        <v>40</v>
      </c>
      <c r="F22" s="10">
        <f t="shared" si="2"/>
        <v>600</v>
      </c>
      <c r="G22" s="10">
        <v>1.83</v>
      </c>
      <c r="H22" s="17">
        <v>7.02</v>
      </c>
      <c r="I22" s="17">
        <v>25.45</v>
      </c>
      <c r="J22" s="10">
        <v>23482</v>
      </c>
      <c r="K22" s="17">
        <v>0.21</v>
      </c>
      <c r="L22" s="10">
        <v>0.11</v>
      </c>
      <c r="M22" s="10" t="s">
        <v>34</v>
      </c>
      <c r="N22" s="10" t="s">
        <v>36</v>
      </c>
      <c r="O22" s="31"/>
    </row>
    <row r="23" spans="1:15" s="13" customFormat="1" ht="24.75" customHeight="1">
      <c r="A23" s="22" t="s">
        <v>12</v>
      </c>
      <c r="B23" s="9" t="s">
        <v>21</v>
      </c>
      <c r="C23" s="42">
        <v>40345</v>
      </c>
      <c r="D23" s="9">
        <v>62</v>
      </c>
      <c r="E23" s="9">
        <v>90</v>
      </c>
      <c r="F23" s="9">
        <f t="shared" si="2"/>
        <v>5580</v>
      </c>
      <c r="G23" s="9" t="s">
        <v>37</v>
      </c>
      <c r="H23" s="16">
        <v>7.93</v>
      </c>
      <c r="I23" s="16">
        <v>23.64</v>
      </c>
      <c r="J23" s="9">
        <v>545</v>
      </c>
      <c r="K23" s="16">
        <v>4.63</v>
      </c>
      <c r="L23" s="9">
        <v>0.1</v>
      </c>
      <c r="M23" s="9" t="s">
        <v>34</v>
      </c>
      <c r="N23" s="9" t="s">
        <v>36</v>
      </c>
      <c r="O23" s="28" t="s">
        <v>47</v>
      </c>
    </row>
    <row r="24" spans="1:15" s="13" customFormat="1" ht="24.75" customHeight="1">
      <c r="A24" s="23" t="s">
        <v>12</v>
      </c>
      <c r="B24" s="5" t="s">
        <v>22</v>
      </c>
      <c r="C24" s="37">
        <v>40345</v>
      </c>
      <c r="D24" s="5">
        <v>62</v>
      </c>
      <c r="E24" s="5">
        <v>60</v>
      </c>
      <c r="F24" s="5">
        <f t="shared" si="2"/>
        <v>3720</v>
      </c>
      <c r="G24" s="5" t="s">
        <v>37</v>
      </c>
      <c r="H24" s="15">
        <v>7.44</v>
      </c>
      <c r="I24" s="15">
        <v>25.34</v>
      </c>
      <c r="J24" s="5">
        <v>565</v>
      </c>
      <c r="K24" s="15">
        <v>6.06</v>
      </c>
      <c r="L24" s="5">
        <v>0.01</v>
      </c>
      <c r="M24" s="5" t="s">
        <v>34</v>
      </c>
      <c r="N24" s="5" t="s">
        <v>36</v>
      </c>
      <c r="O24" s="29" t="s">
        <v>46</v>
      </c>
    </row>
    <row r="25" spans="1:15" s="13" customFormat="1" ht="24.75" customHeight="1" thickBot="1">
      <c r="A25" s="25" t="s">
        <v>12</v>
      </c>
      <c r="B25" s="10" t="s">
        <v>23</v>
      </c>
      <c r="C25" s="39">
        <v>40345</v>
      </c>
      <c r="D25" s="10">
        <v>63</v>
      </c>
      <c r="E25" s="10">
        <v>60</v>
      </c>
      <c r="F25" s="10">
        <f t="shared" si="2"/>
        <v>3780</v>
      </c>
      <c r="G25" s="10" t="s">
        <v>37</v>
      </c>
      <c r="H25" s="17">
        <v>7.45</v>
      </c>
      <c r="I25" s="17">
        <v>25</v>
      </c>
      <c r="J25" s="10">
        <v>582</v>
      </c>
      <c r="K25" s="17">
        <v>0.75</v>
      </c>
      <c r="L25" s="10">
        <v>0.55</v>
      </c>
      <c r="M25" s="10" t="s">
        <v>34</v>
      </c>
      <c r="N25" s="10" t="s">
        <v>36</v>
      </c>
      <c r="O25" s="31" t="s">
        <v>46</v>
      </c>
    </row>
    <row r="26" spans="1:15" s="13" customFormat="1" ht="24.75" customHeight="1">
      <c r="A26" s="22" t="s">
        <v>13</v>
      </c>
      <c r="B26" s="9" t="s">
        <v>21</v>
      </c>
      <c r="C26" s="42">
        <v>40346</v>
      </c>
      <c r="D26" s="9">
        <v>101</v>
      </c>
      <c r="E26" s="9">
        <v>71</v>
      </c>
      <c r="F26" s="9">
        <f t="shared" si="2"/>
        <v>7171</v>
      </c>
      <c r="G26" s="9" t="s">
        <v>37</v>
      </c>
      <c r="H26" s="16">
        <v>7.88</v>
      </c>
      <c r="I26" s="16">
        <v>23.96</v>
      </c>
      <c r="J26" s="9">
        <v>570</v>
      </c>
      <c r="K26" s="16">
        <v>0.24</v>
      </c>
      <c r="L26" s="9">
        <v>0.01</v>
      </c>
      <c r="M26" s="9" t="s">
        <v>34</v>
      </c>
      <c r="N26" s="9" t="s">
        <v>39</v>
      </c>
      <c r="O26" s="28" t="s">
        <v>46</v>
      </c>
    </row>
    <row r="27" spans="1:15" s="13" customFormat="1" ht="24.75" customHeight="1">
      <c r="A27" s="23" t="s">
        <v>13</v>
      </c>
      <c r="B27" s="5" t="s">
        <v>22</v>
      </c>
      <c r="C27" s="37">
        <v>40346</v>
      </c>
      <c r="D27" s="5">
        <v>101</v>
      </c>
      <c r="E27" s="5">
        <v>22</v>
      </c>
      <c r="F27" s="5">
        <f t="shared" si="2"/>
        <v>2222</v>
      </c>
      <c r="G27" s="5" t="s">
        <v>37</v>
      </c>
      <c r="H27" s="15">
        <v>7.52</v>
      </c>
      <c r="I27" s="15">
        <v>24.23</v>
      </c>
      <c r="J27" s="5">
        <v>631</v>
      </c>
      <c r="K27" s="15">
        <v>6.11</v>
      </c>
      <c r="L27" s="5">
        <v>0.67</v>
      </c>
      <c r="M27" s="5" t="s">
        <v>34</v>
      </c>
      <c r="N27" s="5" t="s">
        <v>36</v>
      </c>
      <c r="O27" s="29" t="s">
        <v>46</v>
      </c>
    </row>
    <row r="28" spans="1:15" s="13" customFormat="1" ht="24.75" customHeight="1" thickBot="1">
      <c r="A28" s="25" t="s">
        <v>13</v>
      </c>
      <c r="B28" s="10" t="s">
        <v>23</v>
      </c>
      <c r="C28" s="43">
        <v>40346</v>
      </c>
      <c r="D28" s="10">
        <v>15</v>
      </c>
      <c r="E28" s="10">
        <v>70</v>
      </c>
      <c r="F28" s="10">
        <f t="shared" si="2"/>
        <v>1050</v>
      </c>
      <c r="G28" s="10" t="s">
        <v>37</v>
      </c>
      <c r="H28" s="17">
        <v>7.2</v>
      </c>
      <c r="I28" s="17">
        <v>25.91</v>
      </c>
      <c r="J28" s="10">
        <v>696</v>
      </c>
      <c r="K28" s="17">
        <v>11.61</v>
      </c>
      <c r="L28" s="10">
        <v>0.34</v>
      </c>
      <c r="M28" s="10" t="s">
        <v>34</v>
      </c>
      <c r="N28" s="10" t="s">
        <v>36</v>
      </c>
      <c r="O28" s="31" t="s">
        <v>46</v>
      </c>
    </row>
    <row r="29" spans="1:21" s="13" customFormat="1" ht="24.75" customHeight="1">
      <c r="A29" s="22" t="s">
        <v>14</v>
      </c>
      <c r="B29" s="9" t="s">
        <v>21</v>
      </c>
      <c r="C29" s="36">
        <v>40346</v>
      </c>
      <c r="D29" s="9">
        <v>60</v>
      </c>
      <c r="E29" s="9">
        <v>37</v>
      </c>
      <c r="F29" s="9">
        <f t="shared" si="2"/>
        <v>2220</v>
      </c>
      <c r="G29" s="9">
        <v>2.89</v>
      </c>
      <c r="H29" s="16">
        <v>7.45</v>
      </c>
      <c r="I29" s="16">
        <v>25.25</v>
      </c>
      <c r="J29" s="9">
        <v>627</v>
      </c>
      <c r="K29" s="16">
        <v>2.87</v>
      </c>
      <c r="L29" s="9">
        <v>0.38</v>
      </c>
      <c r="M29" s="9" t="s">
        <v>34</v>
      </c>
      <c r="N29" s="9" t="s">
        <v>38</v>
      </c>
      <c r="O29" s="28"/>
      <c r="U29" s="13">
        <f>9.76-0.99</f>
        <v>8.77</v>
      </c>
    </row>
    <row r="30" spans="1:15" s="13" customFormat="1" ht="24.75" customHeight="1">
      <c r="A30" s="23" t="s">
        <v>14</v>
      </c>
      <c r="B30" s="5" t="s">
        <v>22</v>
      </c>
      <c r="C30" s="44">
        <v>40346</v>
      </c>
      <c r="D30" s="5">
        <v>57</v>
      </c>
      <c r="E30" s="5">
        <v>83</v>
      </c>
      <c r="F30" s="5">
        <f t="shared" si="2"/>
        <v>4731</v>
      </c>
      <c r="G30" s="5">
        <v>2.78</v>
      </c>
      <c r="H30" s="15">
        <v>7.43</v>
      </c>
      <c r="I30" s="15">
        <v>23.96</v>
      </c>
      <c r="J30" s="5">
        <v>630</v>
      </c>
      <c r="K30" s="15">
        <v>4.93</v>
      </c>
      <c r="L30" s="5">
        <v>0.91</v>
      </c>
      <c r="M30" s="5" t="s">
        <v>34</v>
      </c>
      <c r="N30" s="5" t="s">
        <v>36</v>
      </c>
      <c r="O30" s="29"/>
    </row>
    <row r="31" spans="1:16" s="13" customFormat="1" ht="24.75" customHeight="1" thickBot="1">
      <c r="A31" s="25" t="s">
        <v>14</v>
      </c>
      <c r="B31" s="10" t="s">
        <v>23</v>
      </c>
      <c r="C31" s="39">
        <v>40346</v>
      </c>
      <c r="D31" s="10">
        <v>11</v>
      </c>
      <c r="E31" s="10">
        <v>103</v>
      </c>
      <c r="F31" s="10">
        <f t="shared" si="2"/>
        <v>1133</v>
      </c>
      <c r="G31" s="10">
        <v>2.75</v>
      </c>
      <c r="H31" s="17">
        <v>7.39</v>
      </c>
      <c r="I31" s="17">
        <v>25.03</v>
      </c>
      <c r="J31" s="10">
        <v>637</v>
      </c>
      <c r="K31" s="17">
        <v>10.09</v>
      </c>
      <c r="L31" s="10">
        <v>0.16</v>
      </c>
      <c r="M31" s="10" t="s">
        <v>34</v>
      </c>
      <c r="N31" s="10" t="s">
        <v>36</v>
      </c>
      <c r="O31" s="31"/>
      <c r="P31" s="8"/>
    </row>
    <row r="32" spans="1:15" s="13" customFormat="1" ht="24.75" customHeight="1">
      <c r="A32" s="22" t="s">
        <v>15</v>
      </c>
      <c r="B32" s="9" t="s">
        <v>21</v>
      </c>
      <c r="C32" s="36">
        <v>40303</v>
      </c>
      <c r="D32" s="9">
        <v>26</v>
      </c>
      <c r="E32" s="9">
        <v>65</v>
      </c>
      <c r="F32" s="9">
        <f t="shared" si="2"/>
        <v>1690</v>
      </c>
      <c r="G32" s="9">
        <v>8.77</v>
      </c>
      <c r="H32" s="16" t="s">
        <v>37</v>
      </c>
      <c r="I32" s="16" t="s">
        <v>37</v>
      </c>
      <c r="J32" s="9">
        <v>51370</v>
      </c>
      <c r="K32" s="16" t="s">
        <v>37</v>
      </c>
      <c r="L32" s="9">
        <v>0.74</v>
      </c>
      <c r="M32" s="9" t="s">
        <v>34</v>
      </c>
      <c r="N32" s="9" t="s">
        <v>38</v>
      </c>
      <c r="O32" s="28"/>
    </row>
    <row r="33" spans="1:15" s="13" customFormat="1" ht="24.75" customHeight="1">
      <c r="A33" s="23" t="s">
        <v>15</v>
      </c>
      <c r="B33" s="5" t="s">
        <v>22</v>
      </c>
      <c r="C33" s="37">
        <v>40300</v>
      </c>
      <c r="D33" s="5">
        <v>25</v>
      </c>
      <c r="E33" s="5">
        <v>77</v>
      </c>
      <c r="F33" s="5">
        <f t="shared" si="2"/>
        <v>1925</v>
      </c>
      <c r="G33" s="5">
        <v>8.58</v>
      </c>
      <c r="H33" s="15" t="s">
        <v>37</v>
      </c>
      <c r="I33" s="15" t="s">
        <v>37</v>
      </c>
      <c r="J33" s="5">
        <v>54760</v>
      </c>
      <c r="K33" s="15" t="s">
        <v>37</v>
      </c>
      <c r="L33" s="5">
        <v>0.25</v>
      </c>
      <c r="M33" s="5" t="s">
        <v>34</v>
      </c>
      <c r="N33" s="5" t="s">
        <v>38</v>
      </c>
      <c r="O33" s="29"/>
    </row>
    <row r="34" spans="1:15" s="13" customFormat="1" ht="24.75" customHeight="1" thickBot="1">
      <c r="A34" s="25" t="s">
        <v>15</v>
      </c>
      <c r="B34" s="10" t="s">
        <v>23</v>
      </c>
      <c r="C34" s="39">
        <v>40295</v>
      </c>
      <c r="D34" s="10">
        <v>16</v>
      </c>
      <c r="E34" s="10">
        <v>120</v>
      </c>
      <c r="F34" s="10">
        <f t="shared" si="2"/>
        <v>1920</v>
      </c>
      <c r="G34" s="10" t="s">
        <v>37</v>
      </c>
      <c r="H34" s="17" t="s">
        <v>37</v>
      </c>
      <c r="I34" s="17" t="s">
        <v>37</v>
      </c>
      <c r="J34" s="10">
        <v>54660</v>
      </c>
      <c r="K34" s="17" t="s">
        <v>37</v>
      </c>
      <c r="L34" s="10" t="s">
        <v>37</v>
      </c>
      <c r="M34" s="10" t="s">
        <v>37</v>
      </c>
      <c r="N34" s="10" t="s">
        <v>37</v>
      </c>
      <c r="O34" s="31" t="s">
        <v>46</v>
      </c>
    </row>
    <row r="35" spans="1:15" s="13" customFormat="1" ht="24.75" customHeight="1">
      <c r="A35" s="22" t="s">
        <v>16</v>
      </c>
      <c r="B35" s="9" t="s">
        <v>21</v>
      </c>
      <c r="C35" s="36">
        <v>40343</v>
      </c>
      <c r="D35" s="9">
        <v>78</v>
      </c>
      <c r="E35" s="9">
        <v>40</v>
      </c>
      <c r="F35" s="9">
        <f t="shared" si="2"/>
        <v>3120</v>
      </c>
      <c r="G35" s="9" t="s">
        <v>37</v>
      </c>
      <c r="H35" s="16">
        <v>7.34</v>
      </c>
      <c r="I35" s="16">
        <v>25.62</v>
      </c>
      <c r="J35" s="9">
        <v>54482</v>
      </c>
      <c r="K35" s="16">
        <v>5.44</v>
      </c>
      <c r="L35" s="9">
        <v>0.14</v>
      </c>
      <c r="M35" s="9" t="s">
        <v>34</v>
      </c>
      <c r="N35" s="9" t="s">
        <v>40</v>
      </c>
      <c r="O35" s="28" t="s">
        <v>46</v>
      </c>
    </row>
    <row r="36" spans="1:15" s="13" customFormat="1" ht="24.75" customHeight="1">
      <c r="A36" s="23" t="s">
        <v>16</v>
      </c>
      <c r="B36" s="5" t="s">
        <v>22</v>
      </c>
      <c r="C36" s="37">
        <v>40339</v>
      </c>
      <c r="D36" s="5">
        <v>97</v>
      </c>
      <c r="E36" s="5">
        <v>59</v>
      </c>
      <c r="F36" s="5">
        <f t="shared" si="2"/>
        <v>5723</v>
      </c>
      <c r="G36" s="5">
        <v>7.43</v>
      </c>
      <c r="H36" s="15">
        <v>7.21</v>
      </c>
      <c r="I36" s="15">
        <v>27.54</v>
      </c>
      <c r="J36" s="5">
        <v>55675</v>
      </c>
      <c r="K36" s="15">
        <v>0.76</v>
      </c>
      <c r="L36" s="5">
        <v>0.41</v>
      </c>
      <c r="M36" s="5" t="s">
        <v>34</v>
      </c>
      <c r="N36" s="5" t="s">
        <v>40</v>
      </c>
      <c r="O36" s="29"/>
    </row>
    <row r="37" spans="1:15" s="13" customFormat="1" ht="24.75" customHeight="1" thickBot="1">
      <c r="A37" s="25" t="s">
        <v>16</v>
      </c>
      <c r="B37" s="10" t="s">
        <v>23</v>
      </c>
      <c r="C37" s="39">
        <v>40333</v>
      </c>
      <c r="D37" s="10">
        <v>43</v>
      </c>
      <c r="E37" s="10">
        <v>58</v>
      </c>
      <c r="F37" s="10">
        <f t="shared" si="2"/>
        <v>2494</v>
      </c>
      <c r="G37" s="10">
        <v>8.06</v>
      </c>
      <c r="H37" s="17">
        <v>7.22</v>
      </c>
      <c r="I37" s="17">
        <v>26.32</v>
      </c>
      <c r="J37" s="10">
        <v>57627</v>
      </c>
      <c r="K37" s="17">
        <v>1.94</v>
      </c>
      <c r="L37" s="10">
        <v>0.01</v>
      </c>
      <c r="M37" s="10" t="s">
        <v>34</v>
      </c>
      <c r="N37" s="10" t="s">
        <v>38</v>
      </c>
      <c r="O37" s="31"/>
    </row>
    <row r="38" spans="1:15" s="13" customFormat="1" ht="24.75" customHeight="1">
      <c r="A38" s="22" t="s">
        <v>17</v>
      </c>
      <c r="B38" s="9" t="s">
        <v>21</v>
      </c>
      <c r="C38" s="42">
        <v>40325</v>
      </c>
      <c r="D38" s="9">
        <v>100</v>
      </c>
      <c r="E38" s="9">
        <v>40</v>
      </c>
      <c r="F38" s="9">
        <f>D38*E38</f>
        <v>4000</v>
      </c>
      <c r="G38" s="9">
        <v>0.8</v>
      </c>
      <c r="H38" s="16">
        <v>7.08</v>
      </c>
      <c r="I38" s="16">
        <v>26.3</v>
      </c>
      <c r="J38" s="9">
        <v>40837</v>
      </c>
      <c r="K38" s="16">
        <v>2.2</v>
      </c>
      <c r="L38" s="9">
        <v>0.01</v>
      </c>
      <c r="M38" s="9" t="s">
        <v>34</v>
      </c>
      <c r="N38" s="26" t="s">
        <v>35</v>
      </c>
      <c r="O38" s="28"/>
    </row>
    <row r="39" spans="1:15" s="13" customFormat="1" ht="24.75" customHeight="1">
      <c r="A39" s="23" t="s">
        <v>17</v>
      </c>
      <c r="B39" s="5" t="s">
        <v>22</v>
      </c>
      <c r="C39" s="37">
        <v>40325</v>
      </c>
      <c r="D39" s="5">
        <v>100</v>
      </c>
      <c r="E39" s="5">
        <v>28</v>
      </c>
      <c r="F39" s="5">
        <f>D39*E39</f>
        <v>2800</v>
      </c>
      <c r="G39" s="5">
        <v>2.57</v>
      </c>
      <c r="H39" s="15">
        <v>7.38</v>
      </c>
      <c r="I39" s="15">
        <v>26.9</v>
      </c>
      <c r="J39" s="5">
        <v>64457</v>
      </c>
      <c r="K39" s="15">
        <v>0.77</v>
      </c>
      <c r="L39" s="5">
        <v>0.01</v>
      </c>
      <c r="M39" s="5" t="s">
        <v>34</v>
      </c>
      <c r="N39" s="5" t="s">
        <v>36</v>
      </c>
      <c r="O39" s="29"/>
    </row>
    <row r="40" spans="1:15" s="13" customFormat="1" ht="24.75" customHeight="1" thickBot="1">
      <c r="A40" s="25" t="s">
        <v>17</v>
      </c>
      <c r="B40" s="10" t="s">
        <v>23</v>
      </c>
      <c r="C40" s="43">
        <v>40325</v>
      </c>
      <c r="D40" s="10">
        <v>100</v>
      </c>
      <c r="E40" s="10">
        <v>32</v>
      </c>
      <c r="F40" s="10">
        <f>D40*E40</f>
        <v>3200</v>
      </c>
      <c r="G40" s="10">
        <v>0.8</v>
      </c>
      <c r="H40" s="17">
        <v>7.58</v>
      </c>
      <c r="I40" s="17">
        <v>29.5</v>
      </c>
      <c r="J40" s="10">
        <v>64126</v>
      </c>
      <c r="K40" s="17">
        <v>6.31</v>
      </c>
      <c r="L40" s="10">
        <v>0.01</v>
      </c>
      <c r="M40" s="10" t="s">
        <v>34</v>
      </c>
      <c r="N40" s="10" t="s">
        <v>36</v>
      </c>
      <c r="O40" s="31"/>
    </row>
    <row r="41" spans="1:21" s="13" customFormat="1" ht="24.75" customHeight="1">
      <c r="A41" s="22" t="s">
        <v>18</v>
      </c>
      <c r="B41" s="9" t="s">
        <v>21</v>
      </c>
      <c r="C41" s="42">
        <v>40345</v>
      </c>
      <c r="D41" s="9">
        <v>15</v>
      </c>
      <c r="E41" s="9">
        <v>85</v>
      </c>
      <c r="F41" s="9">
        <f t="shared" si="2"/>
        <v>1275</v>
      </c>
      <c r="G41" s="9">
        <v>2.42</v>
      </c>
      <c r="H41" s="16">
        <v>7.4</v>
      </c>
      <c r="I41" s="16">
        <v>30.79</v>
      </c>
      <c r="J41" s="9">
        <v>83872</v>
      </c>
      <c r="K41" s="16">
        <v>0.61</v>
      </c>
      <c r="L41" s="9">
        <v>0.87</v>
      </c>
      <c r="M41" s="9" t="s">
        <v>34</v>
      </c>
      <c r="N41" s="9" t="s">
        <v>40</v>
      </c>
      <c r="O41" s="28"/>
      <c r="R41" s="8"/>
      <c r="S41" s="8"/>
      <c r="T41" s="8"/>
      <c r="U41" s="8"/>
    </row>
    <row r="42" spans="1:15" s="13" customFormat="1" ht="24.75" customHeight="1">
      <c r="A42" s="23" t="s">
        <v>18</v>
      </c>
      <c r="B42" s="5" t="s">
        <v>22</v>
      </c>
      <c r="C42" s="37">
        <v>40345</v>
      </c>
      <c r="D42" s="5">
        <v>30</v>
      </c>
      <c r="E42" s="5">
        <v>124</v>
      </c>
      <c r="F42" s="5">
        <f t="shared" si="2"/>
        <v>3720</v>
      </c>
      <c r="G42" s="5">
        <v>2.18</v>
      </c>
      <c r="H42" s="15">
        <v>7.08</v>
      </c>
      <c r="I42" s="15">
        <v>29.74</v>
      </c>
      <c r="J42" s="5">
        <v>80560</v>
      </c>
      <c r="K42" s="15">
        <v>2.59</v>
      </c>
      <c r="L42" s="5">
        <v>0.84</v>
      </c>
      <c r="M42" s="5" t="s">
        <v>34</v>
      </c>
      <c r="N42" s="5" t="s">
        <v>41</v>
      </c>
      <c r="O42" s="29"/>
    </row>
    <row r="43" spans="1:15" s="13" customFormat="1" ht="26.25" customHeight="1" thickBot="1">
      <c r="A43" s="25" t="s">
        <v>18</v>
      </c>
      <c r="B43" s="10" t="s">
        <v>23</v>
      </c>
      <c r="C43" s="43">
        <v>40345</v>
      </c>
      <c r="D43" s="10">
        <v>14</v>
      </c>
      <c r="E43" s="10">
        <v>58</v>
      </c>
      <c r="F43" s="10">
        <f t="shared" si="2"/>
        <v>812</v>
      </c>
      <c r="G43" s="10">
        <v>2.51</v>
      </c>
      <c r="H43" s="17">
        <v>7.73</v>
      </c>
      <c r="I43" s="17">
        <v>29.99</v>
      </c>
      <c r="J43" s="10">
        <v>82425</v>
      </c>
      <c r="K43" s="17">
        <v>5.09</v>
      </c>
      <c r="L43" s="10">
        <v>0.01</v>
      </c>
      <c r="M43" s="10" t="s">
        <v>34</v>
      </c>
      <c r="N43" s="10" t="s">
        <v>38</v>
      </c>
      <c r="O43" s="31"/>
    </row>
    <row r="44" spans="1:15" s="13" customFormat="1" ht="29.25" customHeight="1">
      <c r="A44" s="22" t="s">
        <v>19</v>
      </c>
      <c r="B44" s="9" t="s">
        <v>21</v>
      </c>
      <c r="C44" s="36">
        <v>40359</v>
      </c>
      <c r="D44" s="9">
        <v>125</v>
      </c>
      <c r="E44" s="9">
        <v>73</v>
      </c>
      <c r="F44" s="9">
        <f t="shared" si="2"/>
        <v>9125</v>
      </c>
      <c r="G44" s="9">
        <v>7.22</v>
      </c>
      <c r="H44" s="16">
        <v>7.69</v>
      </c>
      <c r="I44" s="16">
        <v>25.92</v>
      </c>
      <c r="J44" s="9">
        <v>57059</v>
      </c>
      <c r="K44" s="16">
        <v>1.75</v>
      </c>
      <c r="L44" s="9">
        <v>0.53</v>
      </c>
      <c r="M44" s="9" t="s">
        <v>34</v>
      </c>
      <c r="N44" s="26" t="s">
        <v>38</v>
      </c>
      <c r="O44" s="29"/>
    </row>
    <row r="45" spans="1:15" s="13" customFormat="1" ht="24.75" customHeight="1">
      <c r="A45" s="23" t="s">
        <v>19</v>
      </c>
      <c r="B45" s="5" t="s">
        <v>22</v>
      </c>
      <c r="C45" s="37">
        <v>40350</v>
      </c>
      <c r="D45" s="5">
        <v>117</v>
      </c>
      <c r="E45" s="5">
        <v>45</v>
      </c>
      <c r="F45" s="5">
        <f t="shared" si="2"/>
        <v>5265</v>
      </c>
      <c r="G45" s="5" t="s">
        <v>37</v>
      </c>
      <c r="H45" s="15">
        <v>7.56</v>
      </c>
      <c r="I45" s="15">
        <v>27.15</v>
      </c>
      <c r="J45" s="5">
        <v>60689</v>
      </c>
      <c r="K45" s="15">
        <v>9.04</v>
      </c>
      <c r="L45" s="5">
        <v>0.72</v>
      </c>
      <c r="M45" s="5" t="s">
        <v>34</v>
      </c>
      <c r="N45" s="5" t="s">
        <v>38</v>
      </c>
      <c r="O45" s="29" t="s">
        <v>46</v>
      </c>
    </row>
    <row r="46" spans="1:15" s="13" customFormat="1" ht="24.75" customHeight="1" thickBot="1">
      <c r="A46" s="25" t="s">
        <v>19</v>
      </c>
      <c r="B46" s="10" t="s">
        <v>23</v>
      </c>
      <c r="C46" s="39">
        <v>40344</v>
      </c>
      <c r="D46" s="10">
        <v>95</v>
      </c>
      <c r="E46" s="10">
        <v>79</v>
      </c>
      <c r="F46" s="10">
        <f t="shared" si="2"/>
        <v>7505</v>
      </c>
      <c r="G46" s="10" t="s">
        <v>37</v>
      </c>
      <c r="H46" s="17">
        <v>7.25</v>
      </c>
      <c r="I46" s="17">
        <v>27.42</v>
      </c>
      <c r="J46" s="10">
        <v>72337</v>
      </c>
      <c r="K46" s="17">
        <v>1.61</v>
      </c>
      <c r="L46" s="10">
        <v>0.92</v>
      </c>
      <c r="M46" s="10" t="s">
        <v>34</v>
      </c>
      <c r="N46" s="10" t="s">
        <v>38</v>
      </c>
      <c r="O46" s="31" t="s">
        <v>46</v>
      </c>
    </row>
    <row r="47" spans="2:41" ht="12.75">
      <c r="B47" s="1"/>
      <c r="C47" s="1"/>
      <c r="D47" s="1"/>
      <c r="O47" s="32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</row>
    <row r="48" spans="1:41" ht="12.75">
      <c r="A48" s="35" t="s">
        <v>48</v>
      </c>
      <c r="B48" s="1"/>
      <c r="C48" s="1"/>
      <c r="D48" s="1"/>
      <c r="O48" s="32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</row>
    <row r="49" spans="1:41" ht="12.75">
      <c r="A49" s="35" t="s">
        <v>52</v>
      </c>
      <c r="O49" s="32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</row>
    <row r="50" spans="15:41" ht="12.75">
      <c r="O50" s="32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</row>
    <row r="51" spans="15:41" ht="12.75">
      <c r="O51" s="32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</row>
    <row r="52" spans="15:41" ht="12.75">
      <c r="O52" s="32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</row>
    <row r="53" spans="15:41" ht="12.75">
      <c r="O53" s="32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</row>
    <row r="54" spans="15:41" ht="12.75">
      <c r="O54" s="32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</row>
    <row r="55" spans="15:41" ht="12.75">
      <c r="O55" s="32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</row>
    <row r="56" spans="15:41" ht="12.75">
      <c r="O56" s="32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</row>
    <row r="57" spans="15:41" ht="12.75">
      <c r="O57" s="32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</row>
    <row r="58" spans="15:41" ht="12.75">
      <c r="O58" s="32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</row>
    <row r="59" spans="15:41" ht="12.75">
      <c r="O59" s="32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</row>
    <row r="60" spans="15:41" ht="12.75">
      <c r="O60" s="32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</row>
    <row r="61" spans="15:41" ht="12.75">
      <c r="O61" s="32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</row>
    <row r="62" spans="15:41" ht="12.75">
      <c r="O62" s="32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</row>
    <row r="63" spans="15:41" ht="12.75">
      <c r="O63" s="32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</row>
    <row r="64" spans="15:41" ht="12.75">
      <c r="O64" s="32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</row>
    <row r="65" spans="15:41" ht="12.75">
      <c r="O65" s="32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</row>
    <row r="66" spans="15:41" ht="12.75">
      <c r="O66" s="32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</row>
    <row r="67" spans="15:41" ht="12.75">
      <c r="O67" s="32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</row>
    <row r="68" spans="15:41" ht="12.75">
      <c r="O68" s="32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</row>
    <row r="69" spans="15:41" ht="12.75">
      <c r="O69" s="32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</row>
    <row r="70" spans="15:41" ht="12.75">
      <c r="O70" s="32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</row>
    <row r="71" spans="15:41" ht="12.75">
      <c r="O71" s="32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</row>
    <row r="72" spans="15:41" ht="12.75">
      <c r="O72" s="32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</row>
    <row r="73" spans="15:41" ht="12.75">
      <c r="O73" s="32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</row>
    <row r="74" spans="15:41" ht="12.75">
      <c r="O74" s="32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</row>
    <row r="75" spans="15:41" ht="12.75">
      <c r="O75" s="32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</row>
    <row r="76" spans="15:41" ht="12.75">
      <c r="O76" s="32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</row>
    <row r="77" spans="15:41" ht="12.75">
      <c r="O77" s="32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</row>
    <row r="78" spans="15:41" ht="12.75">
      <c r="O78" s="32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</row>
    <row r="79" spans="15:41" ht="12.75">
      <c r="O79" s="32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</row>
    <row r="80" spans="15:41" ht="12.75">
      <c r="O80" s="32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</row>
    <row r="81" spans="15:41" ht="12.75">
      <c r="O81" s="32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</row>
    <row r="82" spans="15:41" ht="12.75">
      <c r="O82" s="32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</row>
    <row r="83" spans="15:41" ht="12.75">
      <c r="O83" s="32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</row>
    <row r="84" spans="15:41" ht="12.75">
      <c r="O84" s="32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</row>
    <row r="85" spans="15:41" ht="12.75">
      <c r="O85" s="32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</row>
    <row r="86" spans="15:41" ht="12.75">
      <c r="O86" s="32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</row>
    <row r="87" spans="15:41" ht="12.75">
      <c r="O87" s="32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</row>
    <row r="88" spans="15:41" ht="12.75">
      <c r="O88" s="32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</row>
    <row r="89" spans="15:41" ht="12.75">
      <c r="O89" s="32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</row>
    <row r="90" spans="15:41" ht="12.75">
      <c r="O90" s="32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</row>
    <row r="91" spans="15:41" ht="12.75">
      <c r="O91" s="32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</row>
    <row r="92" spans="15:41" ht="12.75">
      <c r="O92" s="32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</row>
    <row r="93" spans="15:41" ht="12.75">
      <c r="O93" s="32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</row>
    <row r="94" spans="15:41" ht="12.75">
      <c r="O94" s="32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</row>
    <row r="95" spans="15:41" ht="12.75">
      <c r="O95" s="32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</row>
    <row r="96" spans="15:41" ht="12.75">
      <c r="O96" s="32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</row>
    <row r="97" spans="15:41" ht="12.75">
      <c r="O97" s="32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</row>
    <row r="98" spans="15:41" ht="12.75">
      <c r="O98" s="32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</row>
    <row r="99" spans="15:41" ht="12.75">
      <c r="O99" s="32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</row>
    <row r="100" spans="15:41" ht="12.75">
      <c r="O100" s="32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</row>
    <row r="101" spans="15:41" ht="12.75">
      <c r="O101" s="32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</row>
    <row r="102" spans="15:41" ht="12.75">
      <c r="O102" s="32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</row>
    <row r="103" spans="15:41" ht="12.75">
      <c r="O103" s="32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</row>
    <row r="104" spans="15:41" ht="12.75">
      <c r="O104" s="32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</row>
    <row r="105" spans="15:41" ht="12.75">
      <c r="O105" s="32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</row>
    <row r="106" spans="15:41" ht="12.75">
      <c r="O106" s="32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</row>
    <row r="107" spans="15:41" ht="12.75">
      <c r="O107" s="32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</row>
    <row r="108" spans="15:41" ht="12.75">
      <c r="O108" s="32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</row>
    <row r="109" spans="15:41" ht="12.75">
      <c r="O109" s="32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</row>
    <row r="110" spans="15:41" ht="12.75">
      <c r="O110" s="32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</row>
    <row r="111" spans="15:41" ht="12.75">
      <c r="O111" s="32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</row>
    <row r="112" spans="15:41" ht="12.75">
      <c r="O112" s="32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</row>
    <row r="113" spans="15:41" ht="12.75">
      <c r="O113" s="32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</row>
    <row r="114" spans="15:41" ht="12.75">
      <c r="O114" s="32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</row>
    <row r="115" spans="15:41" ht="12.75">
      <c r="O115" s="32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</row>
    <row r="116" spans="15:41" ht="12.75">
      <c r="O116" s="32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</row>
    <row r="117" spans="15:41" ht="12.75">
      <c r="O117" s="32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</row>
    <row r="118" spans="15:41" ht="12.75">
      <c r="O118" s="32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</row>
    <row r="119" spans="15:41" ht="12.75">
      <c r="O119" s="32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</row>
    <row r="120" spans="15:41" ht="12.75">
      <c r="O120" s="32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</row>
    <row r="121" spans="15:41" ht="12.75">
      <c r="O121" s="32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</row>
    <row r="122" spans="15:41" ht="12.75">
      <c r="O122" s="32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</row>
    <row r="123" spans="15:41" ht="12.75">
      <c r="O123" s="32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</row>
    <row r="124" spans="15:41" ht="12.75">
      <c r="O124" s="32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</row>
    <row r="125" spans="15:41" ht="12.75">
      <c r="O125" s="32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</row>
    <row r="126" spans="15:41" ht="12.75">
      <c r="O126" s="32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</row>
    <row r="127" spans="15:41" ht="12.75">
      <c r="O127" s="32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</row>
    <row r="128" spans="15:41" ht="12.75">
      <c r="O128" s="32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</row>
    <row r="129" spans="15:41" ht="12.75">
      <c r="O129" s="32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</row>
    <row r="130" spans="15:41" ht="12.75">
      <c r="O130" s="32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</row>
    <row r="131" spans="15:41" ht="12.75">
      <c r="O131" s="32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</row>
    <row r="132" spans="15:41" ht="12.75">
      <c r="O132" s="32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</row>
    <row r="133" spans="15:41" ht="12.75">
      <c r="O133" s="32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</row>
    <row r="134" spans="15:41" ht="12.75">
      <c r="O134" s="32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</row>
    <row r="135" spans="15:41" ht="12.75">
      <c r="O135" s="32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</row>
    <row r="136" spans="15:41" ht="12.75">
      <c r="O136" s="32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</row>
    <row r="137" spans="15:41" ht="12.75">
      <c r="O137" s="32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</row>
    <row r="138" spans="15:41" ht="12.75">
      <c r="O138" s="32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</row>
    <row r="139" spans="15:41" ht="12.75">
      <c r="O139" s="32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</row>
    <row r="140" spans="15:41" ht="12.75">
      <c r="O140" s="32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</row>
    <row r="141" spans="15:41" ht="12.75">
      <c r="O141" s="32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</row>
    <row r="142" spans="15:41" ht="12.75">
      <c r="O142" s="32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</row>
    <row r="143" spans="15:41" ht="12.75">
      <c r="O143" s="32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</row>
    <row r="144" spans="15:41" ht="12.75">
      <c r="O144" s="32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</row>
    <row r="145" spans="15:41" ht="12.75">
      <c r="O145" s="32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</row>
    <row r="146" spans="15:41" ht="12.75">
      <c r="O146" s="32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</row>
    <row r="147" spans="15:41" ht="12.75">
      <c r="O147" s="32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</row>
    <row r="148" spans="15:41" ht="12.75">
      <c r="O148" s="32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</row>
    <row r="149" spans="15:41" ht="12.75">
      <c r="O149" s="32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</row>
    <row r="150" spans="15:41" ht="12.75">
      <c r="O150" s="32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</row>
    <row r="151" spans="15:41" ht="12.75">
      <c r="O151" s="32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</row>
    <row r="152" spans="15:41" ht="12.75">
      <c r="O152" s="32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</row>
    <row r="153" spans="15:41" ht="12.75">
      <c r="O153" s="32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</row>
    <row r="154" spans="15:41" ht="12.75">
      <c r="O154" s="32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</row>
    <row r="155" spans="15:41" ht="12.75">
      <c r="O155" s="32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</row>
    <row r="156" spans="15:41" ht="12.75">
      <c r="O156" s="32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</row>
    <row r="157" spans="15:41" ht="12.75">
      <c r="O157" s="32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</row>
    <row r="158" spans="15:41" ht="12.75">
      <c r="O158" s="32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</row>
    <row r="159" spans="15:41" ht="12.75">
      <c r="O159" s="32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</row>
    <row r="160" spans="15:41" ht="12.75">
      <c r="O160" s="32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</row>
    <row r="161" spans="15:41" ht="12.75">
      <c r="O161" s="32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</row>
    <row r="162" spans="15:41" ht="12.75">
      <c r="O162" s="32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</row>
  </sheetData>
  <sheetProtection/>
  <mergeCells count="2">
    <mergeCell ref="A1:O1"/>
    <mergeCell ref="A2:O2"/>
  </mergeCells>
  <printOptions/>
  <pageMargins left="0.75" right="0.75" top="1" bottom="1" header="0.5" footer="0.5"/>
  <pageSetup horizontalDpi="600" verticalDpi="600" orientation="landscape" paperSiz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4.140625" style="0" customWidth="1"/>
    <col min="2" max="2" width="17.140625" style="0" customWidth="1"/>
  </cols>
  <sheetData>
    <row r="1" spans="1:2" ht="12.75">
      <c r="A1" s="4" t="s">
        <v>2</v>
      </c>
      <c r="B1" s="4"/>
    </row>
    <row r="2" spans="1:2" ht="12.75">
      <c r="A2" s="4" t="s">
        <v>3</v>
      </c>
      <c r="B2" s="4"/>
    </row>
    <row r="3" spans="1:2" ht="12.75">
      <c r="A3" s="4" t="s">
        <v>4</v>
      </c>
      <c r="B3" s="4"/>
    </row>
    <row r="4" spans="1:2" ht="12.75">
      <c r="A4" s="2" t="s">
        <v>5</v>
      </c>
      <c r="B4" s="2"/>
    </row>
    <row r="5" spans="1:2" ht="12.75">
      <c r="A5" s="3"/>
      <c r="B5" s="3"/>
    </row>
    <row r="6" spans="1:2" ht="12.75">
      <c r="A6" s="3"/>
      <c r="B6" s="3"/>
    </row>
    <row r="7" spans="1:2" ht="12.75">
      <c r="A7" s="3"/>
      <c r="B7" s="3"/>
    </row>
    <row r="8" spans="1:2" ht="12.75">
      <c r="A8" s="3"/>
      <c r="B8" s="3"/>
    </row>
    <row r="9" spans="1:2" ht="12.75">
      <c r="A9" s="3"/>
      <c r="B9" s="3"/>
    </row>
    <row r="10" spans="1:2" ht="12.75">
      <c r="A10" s="3"/>
      <c r="B10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Power &amp; Light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FPL_User</dc:creator>
  <cp:keywords/>
  <dc:description/>
  <cp:lastModifiedBy>bturcott</cp:lastModifiedBy>
  <cp:lastPrinted>2010-07-26T12:41:00Z</cp:lastPrinted>
  <dcterms:created xsi:type="dcterms:W3CDTF">2010-03-30T19:41:50Z</dcterms:created>
  <dcterms:modified xsi:type="dcterms:W3CDTF">2010-08-18T20:13:04Z</dcterms:modified>
  <cp:category/>
  <cp:version/>
  <cp:contentType/>
  <cp:contentStatus/>
</cp:coreProperties>
</file>