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FP_2016\CFP_FinalWebUploads\"/>
    </mc:Choice>
  </mc:AlternateContent>
  <workbookProtection workbookAlgorithmName="SHA-512" workbookHashValue="wUzZI6aCXkhjmCHQcYSnHHNRkWc6ezVNLRD4D5I4kl3AJJtuBNxhL4MVIPSIwyQU47hCmAHvtUyHGNPkP/y8gw==" workbookSaltValue="MvhZRYVS/F5Y7HoGuishlA==" workbookSpinCount="100000" lockStructure="1"/>
  <bookViews>
    <workbookView xWindow="0" yWindow="0" windowWidth="19200" windowHeight="12180"/>
  </bookViews>
  <sheets>
    <sheet name="AWS_AnnlzdCptlCost" sheetId="1" r:id="rId1"/>
  </sheets>
  <definedNames>
    <definedName name="fpdate" localSheetId="0">#REF!</definedName>
    <definedName name="fpdate">#REF!</definedName>
    <definedName name="frequency">{"Annually";"Semi-Annually";"Quarterly";"Bi-Monthly";"Monthly"}</definedName>
    <definedName name="loan_amount" localSheetId="0">#REF!</definedName>
    <definedName name="loan_amount">#REF!</definedName>
    <definedName name="months_per_period" localSheetId="0">INDEX({12,6,3,2,1},MATCH(#REF!,[0]!frequency,0))</definedName>
    <definedName name="months_per_period">INDEX({12,6,3,2,1},MATCH(#REF!,frequency,0))</definedName>
    <definedName name="nper" localSheetId="0">AWS_AnnlzdCptlCost!term*AWS_AnnlzdCptlCost!periods_per_year</definedName>
    <definedName name="nper">term*periods_per_year</definedName>
    <definedName name="payment" localSheetId="0">#REF!</definedName>
    <definedName name="payment">#REF!</definedName>
    <definedName name="periods_per_year" localSheetId="0">INDEX({1,2,4,6,12},MATCH(#REF!,[0]!frequency,0))</definedName>
    <definedName name="periods_per_year">INDEX({1,2,4,6,12},MATCH(#REF!,frequency,0))</definedName>
    <definedName name="_xlnm.Print_Area" localSheetId="0">AWS_AnnlzdCptlCost!$A$1:$E$29</definedName>
    <definedName name="rate" localSheetId="0">#REF!</definedName>
    <definedName name="rate">#REF!</definedName>
    <definedName name="term" localSheetId="0">#REF!</definedName>
    <definedName name="term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2" i="1" l="1"/>
  <c r="E11" i="1"/>
  <c r="E10" i="1"/>
  <c r="E9" i="1"/>
  <c r="E13" i="1"/>
</calcChain>
</file>

<file path=xl/sharedStrings.xml><?xml version="1.0" encoding="utf-8"?>
<sst xmlns="http://schemas.openxmlformats.org/spreadsheetml/2006/main" count="19" uniqueCount="19">
  <si>
    <t xml:space="preserve">Applicant Agency/City Name  </t>
  </si>
  <si>
    <t xml:space="preserve">Project Title  </t>
  </si>
  <si>
    <t>AWS Project Type</t>
  </si>
  <si>
    <t>Phase Capacity (MGD)</t>
  </si>
  <si>
    <t>Service Life 
(in years)</t>
  </si>
  <si>
    <t>Annualized Capital Cost ($/kgal)</t>
  </si>
  <si>
    <t>Discount Rate</t>
  </si>
  <si>
    <t>(Default value)</t>
  </si>
  <si>
    <t>Alternative Water Supply Notes:</t>
  </si>
  <si>
    <r>
      <t xml:space="preserve">1) Enter data only in </t>
    </r>
    <r>
      <rPr>
        <b/>
        <sz val="11"/>
        <color rgb="FFFFFF00"/>
        <rFont val="Calibri"/>
        <family val="2"/>
        <scheme val="minor"/>
      </rPr>
      <t>YELLOW</t>
    </r>
    <r>
      <rPr>
        <b/>
        <sz val="11"/>
        <rFont val="Calibri"/>
        <family val="2"/>
        <scheme val="minor"/>
      </rPr>
      <t xml:space="preserve"> cells; </t>
    </r>
    <r>
      <rPr>
        <b/>
        <sz val="11"/>
        <color rgb="FF00B0F0"/>
        <rFont val="Calibri"/>
        <family val="2"/>
        <scheme val="minor"/>
      </rPr>
      <t>blue</t>
    </r>
    <r>
      <rPr>
        <b/>
        <sz val="11"/>
        <rFont val="Calibri"/>
        <family val="2"/>
        <scheme val="minor"/>
      </rPr>
      <t xml:space="preserve"> cells are calculated for you.</t>
    </r>
  </si>
  <si>
    <r>
      <t>4)</t>
    </r>
    <r>
      <rPr>
        <sz val="11"/>
        <rFont val="Calibri"/>
        <family val="2"/>
        <scheme val="minor"/>
      </rPr>
      <t xml:space="preserve"> For service life, see the table below.</t>
    </r>
  </si>
  <si>
    <r>
      <t>5)</t>
    </r>
    <r>
      <rPr>
        <sz val="11"/>
        <rFont val="Calibri"/>
        <family val="2"/>
        <scheme val="minor"/>
      </rPr>
      <t xml:space="preserve"> Enter this Cost Effectiveness information under question 2 (e).</t>
    </r>
  </si>
  <si>
    <t>Item</t>
  </si>
  <si>
    <t>Service life (Commercial) in years</t>
  </si>
  <si>
    <t>Total Phase Project Cost</t>
  </si>
  <si>
    <r>
      <t>2)</t>
    </r>
    <r>
      <rPr>
        <sz val="11"/>
        <rFont val="Calibri"/>
        <family val="2"/>
        <scheme val="minor"/>
      </rPr>
      <t xml:space="preserve"> Total Phase Project Cost should match the amount listed in the Project Summary (page 1) </t>
    </r>
  </si>
  <si>
    <t xml:space="preserve">   and Table 1 - Project Breakdown</t>
  </si>
  <si>
    <r>
      <t>3)</t>
    </r>
    <r>
      <rPr>
        <sz val="11"/>
        <rFont val="Calibri"/>
        <family val="2"/>
        <scheme val="minor"/>
      </rPr>
      <t xml:space="preserve"> Phase Capacity   (MGD) listed in the Project Summary (page 1) and Table 1.</t>
    </r>
  </si>
  <si>
    <t>All AWS projects will assume a service life of 30 years for the annualized capital cost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</si>
</sst>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0.0"/>
  </numFmts>
  <fonts count="7" x14ac:knownFonts="1">
    <font>
      <sz val="10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164" fontId="2" fillId="3" borderId="0" xfId="0" applyNumberFormat="1" applyFont="1" applyFill="1" applyBorder="1" applyAlignment="1" applyProtection="1">
      <alignment horizontal="center" vertical="center"/>
    </xf>
    <xf numFmtId="165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166" fontId="1" fillId="2" borderId="5" xfId="0" applyNumberFormat="1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</xf>
    <xf numFmtId="1" fontId="1" fillId="0" borderId="0" xfId="0" applyNumberFormat="1" applyFont="1" applyBorder="1" applyAlignment="1" applyProtection="1">
      <alignment vertical="center"/>
    </xf>
    <xf numFmtId="166" fontId="1" fillId="2" borderId="5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</xf>
    <xf numFmtId="10" fontId="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left" vertical="center"/>
    </xf>
    <xf numFmtId="0" fontId="1" fillId="5" borderId="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left" vertical="center"/>
    </xf>
    <xf numFmtId="0" fontId="1" fillId="5" borderId="0" xfId="0" applyFont="1" applyFill="1" applyBorder="1" applyAlignment="1" applyProtection="1">
      <alignment vertical="center"/>
    </xf>
    <xf numFmtId="0" fontId="1" fillId="5" borderId="1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left" vertical="center"/>
    </xf>
    <xf numFmtId="0" fontId="1" fillId="5" borderId="12" xfId="0" applyFont="1" applyFill="1" applyBorder="1" applyAlignment="1" applyProtection="1">
      <alignment vertical="center"/>
    </xf>
    <xf numFmtId="0" fontId="1" fillId="5" borderId="13" xfId="0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 wrapText="1"/>
    </xf>
    <xf numFmtId="10" fontId="1" fillId="6" borderId="5" xfId="0" applyNumberFormat="1" applyFont="1" applyFill="1" applyBorder="1" applyAlignment="1" applyProtection="1">
      <alignment horizontal="center" vertical="center" wrapText="1"/>
    </xf>
    <xf numFmtId="164" fontId="1" fillId="4" borderId="5" xfId="0" applyNumberFormat="1" applyFont="1" applyFill="1" applyBorder="1" applyAlignment="1" applyProtection="1">
      <alignment horizontal="center" vertical="center" wrapText="1"/>
    </xf>
    <xf numFmtId="164" fontId="1" fillId="7" borderId="5" xfId="0" applyNumberFormat="1" applyFont="1" applyFill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view="pageBreakPreview" zoomScaleNormal="100" zoomScaleSheetLayoutView="100" workbookViewId="0">
      <selection activeCell="A29" sqref="A29"/>
    </sheetView>
  </sheetViews>
  <sheetFormatPr defaultRowHeight="27" customHeight="1" x14ac:dyDescent="0.2"/>
  <cols>
    <col min="1" max="1" width="48" style="1" customWidth="1"/>
    <col min="2" max="2" width="14" style="1" customWidth="1"/>
    <col min="3" max="3" width="15" style="2" customWidth="1"/>
    <col min="4" max="4" width="14.42578125" style="2" customWidth="1"/>
    <col min="5" max="5" width="14.7109375" style="2" customWidth="1"/>
    <col min="6" max="6" width="11.5703125" style="1" customWidth="1"/>
    <col min="7" max="7" width="11" style="1" customWidth="1"/>
    <col min="8" max="8" width="21.85546875" style="1" customWidth="1"/>
    <col min="9" max="9" width="14.7109375" style="1" customWidth="1"/>
    <col min="10" max="10" width="9.140625" style="1"/>
    <col min="11" max="11" width="9.140625" style="1" customWidth="1"/>
    <col min="12" max="12" width="6.140625" style="1" customWidth="1"/>
    <col min="13" max="14" width="12.7109375" style="1" customWidth="1"/>
    <col min="15" max="15" width="2.7109375" style="1" customWidth="1"/>
    <col min="16" max="16384" width="9.140625" style="1"/>
  </cols>
  <sheetData>
    <row r="1" spans="1:8" ht="15" x14ac:dyDescent="0.2"/>
    <row r="2" spans="1:8" ht="15" x14ac:dyDescent="0.2"/>
    <row r="3" spans="1:8" ht="15" x14ac:dyDescent="0.2"/>
    <row r="4" spans="1:8" ht="15" x14ac:dyDescent="0.2">
      <c r="A4" s="3" t="s">
        <v>0</v>
      </c>
      <c r="B4" s="34"/>
      <c r="C4" s="35"/>
      <c r="D4" s="35"/>
      <c r="E4" s="36"/>
    </row>
    <row r="5" spans="1:8" ht="15" x14ac:dyDescent="0.2">
      <c r="A5" s="3" t="s">
        <v>1</v>
      </c>
      <c r="B5" s="34"/>
      <c r="C5" s="35"/>
      <c r="D5" s="35"/>
      <c r="E5" s="36"/>
    </row>
    <row r="6" spans="1:8" ht="15" x14ac:dyDescent="0.2">
      <c r="B6" s="4"/>
      <c r="C6" s="4"/>
      <c r="D6" s="4"/>
      <c r="E6" s="4"/>
      <c r="G6" s="4"/>
      <c r="H6" s="4"/>
    </row>
    <row r="7" spans="1:8" ht="38.25" x14ac:dyDescent="0.2">
      <c r="A7" s="27" t="s">
        <v>2</v>
      </c>
      <c r="B7" s="27" t="s">
        <v>14</v>
      </c>
      <c r="C7" s="27" t="s">
        <v>3</v>
      </c>
      <c r="D7" s="27" t="s">
        <v>4</v>
      </c>
      <c r="E7" s="28" t="s">
        <v>5</v>
      </c>
    </row>
    <row r="8" spans="1:8" s="9" customFormat="1" ht="15" x14ac:dyDescent="0.2">
      <c r="A8" s="5"/>
      <c r="B8" s="6"/>
      <c r="C8" s="7"/>
      <c r="D8" s="8"/>
      <c r="E8" s="32">
        <f>IF(D8=0,0,-PMT($B$15,D8,B8)/((C8*1000000*365)/1000))</f>
        <v>0</v>
      </c>
      <c r="F8" s="1"/>
    </row>
    <row r="9" spans="1:8" ht="15" x14ac:dyDescent="0.2">
      <c r="A9" s="5"/>
      <c r="B9" s="6"/>
      <c r="C9" s="7"/>
      <c r="D9" s="8"/>
      <c r="E9" s="32">
        <f>IF(D9=0,0,-PMT($B$15,D9,B9)/((C9*1000000*365)/1000))</f>
        <v>0</v>
      </c>
    </row>
    <row r="10" spans="1:8" ht="15" x14ac:dyDescent="0.2">
      <c r="A10" s="5"/>
      <c r="B10" s="6"/>
      <c r="C10" s="7"/>
      <c r="D10" s="8"/>
      <c r="E10" s="32">
        <f>IF(D10=0,0,-PMT($B$15,D10,B10)/((C10*1000000*365)/1000))</f>
        <v>0</v>
      </c>
      <c r="F10" s="10"/>
    </row>
    <row r="11" spans="1:8" ht="12.75" customHeight="1" x14ac:dyDescent="0.2">
      <c r="A11" s="5"/>
      <c r="B11" s="6"/>
      <c r="C11" s="7"/>
      <c r="D11" s="8"/>
      <c r="E11" s="32">
        <f>IF(D11=0,0,-PMT($B$15,D11,B11)/((C11*1000000*365)/1000))</f>
        <v>0</v>
      </c>
    </row>
    <row r="12" spans="1:8" ht="12.75" customHeight="1" x14ac:dyDescent="0.2">
      <c r="A12" s="5"/>
      <c r="B12" s="6"/>
      <c r="C12" s="11"/>
      <c r="D12" s="8"/>
      <c r="E12" s="32">
        <f>IF(D12=0,0,-PMT($B$15,D12,B12)/((C12*1000000*365)/1000))</f>
        <v>0</v>
      </c>
    </row>
    <row r="13" spans="1:8" ht="12.75" customHeight="1" x14ac:dyDescent="0.2">
      <c r="C13" s="1"/>
      <c r="D13" s="1"/>
      <c r="E13" s="31">
        <f>SUM(E8:E12)</f>
        <v>0</v>
      </c>
    </row>
    <row r="14" spans="1:8" ht="12.75" customHeight="1" x14ac:dyDescent="0.2">
      <c r="C14" s="1"/>
      <c r="D14" s="1"/>
      <c r="E14" s="1"/>
    </row>
    <row r="15" spans="1:8" ht="33.75" customHeight="1" x14ac:dyDescent="0.2">
      <c r="A15" s="29" t="s">
        <v>6</v>
      </c>
      <c r="B15" s="30">
        <v>2.8500000000000001E-2</v>
      </c>
      <c r="C15" s="1" t="s">
        <v>7</v>
      </c>
      <c r="D15" s="1"/>
      <c r="E15" s="1"/>
      <c r="G15" s="12"/>
    </row>
    <row r="16" spans="1:8" ht="15" x14ac:dyDescent="0.2">
      <c r="C16" s="1"/>
      <c r="D16" s="1"/>
      <c r="E16" s="1"/>
      <c r="G16" s="12"/>
    </row>
    <row r="17" spans="1:9" ht="13.5" customHeight="1" x14ac:dyDescent="0.2">
      <c r="B17" s="13"/>
      <c r="G17" s="12"/>
    </row>
    <row r="18" spans="1:9" ht="15" x14ac:dyDescent="0.2">
      <c r="A18" s="14" t="s">
        <v>8</v>
      </c>
      <c r="C18" s="15"/>
      <c r="D18" s="1"/>
      <c r="E18" s="9"/>
      <c r="F18" s="9"/>
    </row>
    <row r="19" spans="1:9" ht="12.75" customHeight="1" x14ac:dyDescent="0.2">
      <c r="A19" s="16" t="s">
        <v>9</v>
      </c>
      <c r="B19" s="17"/>
      <c r="C19" s="17"/>
      <c r="D19" s="18"/>
      <c r="E19" s="9"/>
      <c r="F19" s="9"/>
    </row>
    <row r="20" spans="1:9" ht="12.75" customHeight="1" x14ac:dyDescent="0.2">
      <c r="A20" s="19" t="s">
        <v>15</v>
      </c>
      <c r="B20" s="20"/>
      <c r="C20" s="20"/>
      <c r="D20" s="21"/>
      <c r="E20" s="9"/>
      <c r="F20" s="9"/>
    </row>
    <row r="21" spans="1:9" ht="12.75" customHeight="1" x14ac:dyDescent="0.2">
      <c r="A21" s="33" t="s">
        <v>16</v>
      </c>
      <c r="B21" s="20"/>
      <c r="C21" s="20"/>
      <c r="D21" s="21"/>
      <c r="E21" s="9"/>
      <c r="F21" s="9"/>
    </row>
    <row r="22" spans="1:9" ht="13.5" customHeight="1" x14ac:dyDescent="0.2">
      <c r="A22" s="19" t="s">
        <v>17</v>
      </c>
      <c r="B22" s="20"/>
      <c r="C22" s="20"/>
      <c r="D22" s="21"/>
      <c r="E22" s="9"/>
      <c r="F22" s="9"/>
    </row>
    <row r="23" spans="1:9" ht="15" x14ac:dyDescent="0.2">
      <c r="A23" s="19" t="s">
        <v>10</v>
      </c>
      <c r="B23" s="20"/>
      <c r="C23" s="20"/>
      <c r="D23" s="21"/>
      <c r="E23" s="9"/>
      <c r="F23" s="9"/>
      <c r="H23" s="9"/>
      <c r="I23" s="22"/>
    </row>
    <row r="24" spans="1:9" ht="15" x14ac:dyDescent="0.2">
      <c r="A24" s="23" t="s">
        <v>11</v>
      </c>
      <c r="B24" s="24"/>
      <c r="C24" s="24"/>
      <c r="D24" s="25"/>
      <c r="E24" s="9"/>
      <c r="F24" s="9"/>
      <c r="H24" s="9"/>
      <c r="I24" s="22"/>
    </row>
    <row r="25" spans="1:9" ht="15" x14ac:dyDescent="0.2">
      <c r="H25" s="9"/>
      <c r="I25" s="22"/>
    </row>
    <row r="26" spans="1:9" ht="15" x14ac:dyDescent="0.2">
      <c r="H26" s="9"/>
      <c r="I26" s="22"/>
    </row>
    <row r="27" spans="1:9" ht="45" x14ac:dyDescent="0.2">
      <c r="A27" s="37" t="s">
        <v>12</v>
      </c>
      <c r="B27" s="37"/>
      <c r="C27" s="37"/>
      <c r="D27" s="29" t="s">
        <v>13</v>
      </c>
      <c r="E27" s="1"/>
    </row>
    <row r="28" spans="1:9" ht="26.25" customHeight="1" x14ac:dyDescent="0.2">
      <c r="A28" s="38" t="s">
        <v>18</v>
      </c>
      <c r="B28" s="38"/>
      <c r="C28" s="38"/>
      <c r="D28" s="26">
        <v>30</v>
      </c>
      <c r="E28" s="22"/>
    </row>
  </sheetData>
  <sheetProtection algorithmName="SHA-512" hashValue="AHobEyT5hVAHjfGunLEb4o52beqODEYPdAHiIyhudiMMi1JMmhBqJ+a+gJFH5ruZpLRfZw6uh18aG+Xia3eO5g==" saltValue="y8UV8pI9FBlVxEPAkI1o6Q==" spinCount="100000" sheet="1" objects="1" scenarios="1"/>
  <mergeCells count="4">
    <mergeCell ref="B4:E4"/>
    <mergeCell ref="B5:E5"/>
    <mergeCell ref="A27:C27"/>
    <mergeCell ref="A28:C28"/>
  </mergeCells>
  <printOptions horizontalCentered="1"/>
  <pageMargins left="0" right="0" top="1" bottom="0.5" header="0.5" footer="0.25"/>
  <pageSetup orientation="portrait" r:id="rId1"/>
  <headerFooter>
    <oddHeader>&amp;C&amp;"Calibri,Bold"&amp;14Cooperative Funding Program
Alternative Water Supply 
Annualized Capital Cost Calculator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AWS_AnnlzdCptlCost</vt:lpstr>
      <vt:lpstr>AWS_AnnlzdCptlCost!Print_Area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sadams</dc:creator>
  <cp:lastModifiedBy>sadams</cp:lastModifiedBy>
  <dcterms:created xsi:type="dcterms:W3CDTF">2016-03-18T14:22:56Z</dcterms:created>
  <dcterms:modified xsi:type="dcterms:W3CDTF">2016-03-18T14:55:22Z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-1926994685</vt:i4>
  </property>
  <property fmtid="{D5CDD505-2E9C-101B-9397-08002B2CF9AE}" pid="3" name="_NewReviewCycle">
    <vt:lpwstr/>
  </property>
  <property fmtid="{D5CDD505-2E9C-101B-9397-08002B2CF9AE}" pid="4" name="_EmailSubject">
    <vt:lpwstr>CFP WC Cost Effectiveness Calculator</vt:lpwstr>
  </property>
  <property fmtid="{D5CDD505-2E9C-101B-9397-08002B2CF9AE}" pid="5" name="_AuthorEmail">
    <vt:lpwstr>shayford@sfwmd.gov</vt:lpwstr>
  </property>
  <property fmtid="{D5CDD505-2E9C-101B-9397-08002B2CF9AE}" pid="6" name="_AuthorEmailDisplayName">
    <vt:lpwstr>Adams, Stacey</vt:lpwstr>
  </property>
</Properties>
</file>