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A:\District_Reports\SFER\FY26_SFER\WRDWP-FY26\"/>
    </mc:Choice>
  </mc:AlternateContent>
  <xr:revisionPtr revIDLastSave="0" documentId="8_{043BD82C-E6AD-43CA-BF02-D821A8F77932}" xr6:coauthVersionLast="47" xr6:coauthVersionMax="47" xr10:uidLastSave="{00000000-0000-0000-0000-000000000000}"/>
  <bookViews>
    <workbookView xWindow="30612" yWindow="-108" windowWidth="30936" windowHeight="16776" tabRatio="809" firstSheet="1" activeTab="4" xr2:uid="{00000000-000D-0000-FFFF-FFFF00000000}"/>
  </bookViews>
  <sheets>
    <sheet name="WRDWP Data Input Instructions" sheetId="30" r:id="rId1"/>
    <sheet name="WRDWP Data Input" sheetId="48" r:id="rId2"/>
    <sheet name="WP Pivot Table" sheetId="51" r:id="rId3"/>
    <sheet name="WP MFL Pivot Table" sheetId="52" r:id="rId4"/>
    <sheet name="WRDWP BMAP Appendix" sheetId="47" r:id="rId5"/>
    <sheet name="Drop Down Lists" sheetId="3" r:id="rId6"/>
    <sheet name="LISTS" sheetId="42" state="hidden" r:id="rId7"/>
  </sheets>
  <definedNames>
    <definedName name="_xlnm._FilterDatabase" localSheetId="1" hidden="1">'WRDWP Data Input'!$C$1:$AD$2</definedName>
    <definedName name="_xlnm._FilterDatabase" localSheetId="0" hidden="1">'WRDWP Data Input Instructions'!$C$2:$AC$4</definedName>
    <definedName name="_xlnm.Print_Area" localSheetId="4">'WRDWP BMAP Appendix'!$A$1:$AB$45</definedName>
    <definedName name="_xlnm.Print_Area" localSheetId="1">'WRDWP Data Input'!$A$1:$AZ$47</definedName>
    <definedName name="_xlnm.Print_Area" localSheetId="0">'WRDWP Data Input Instructions'!$A$2:$AZ$4</definedName>
    <definedName name="Z_984979DE_0632_4883_8B19_715A93F8FC47_.wvu.FilterData" localSheetId="1" hidden="1">'WRDWP Data Input'!$C$1:$AD$2</definedName>
    <definedName name="Z_984979DE_0632_4883_8B19_715A93F8FC47_.wvu.FilterData" localSheetId="0" hidden="1">'WRDWP Data Input Instructions'!$C$2:$AC$4</definedName>
    <definedName name="Z_984979DE_0632_4883_8B19_715A93F8FC47_.wvu.PrintTitles" localSheetId="1" hidden="1">'WRDWP Data Input'!#REF!</definedName>
    <definedName name="Z_984979DE_0632_4883_8B19_715A93F8FC47_.wvu.PrintTitles" localSheetId="0" hidden="1">'WRDWP Data Input Instructions'!#REF!</definedName>
  </definedNames>
  <calcPr calcId="191028"/>
  <pivotCaches>
    <pivotCache cacheId="2" r:id="rId8"/>
  </pivotCache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2" i="47" l="1"/>
  <c r="AB58" i="47"/>
  <c r="AB57" i="47"/>
  <c r="AB56" i="47"/>
  <c r="AB55" i="47"/>
  <c r="AB54" i="47"/>
  <c r="AB53" i="47"/>
  <c r="AB52" i="47"/>
  <c r="AB51" i="47"/>
  <c r="AB50" i="47"/>
  <c r="AB49" i="47"/>
  <c r="AB48" i="47"/>
  <c r="AB47" i="47"/>
  <c r="AB46" i="47"/>
  <c r="AB45" i="47"/>
  <c r="AB44" i="47"/>
  <c r="AB43" i="47"/>
  <c r="AB42" i="47"/>
  <c r="AB41" i="47"/>
  <c r="AB40" i="47"/>
  <c r="AB39" i="47"/>
  <c r="AB38" i="47"/>
  <c r="AB37" i="47"/>
  <c r="AB36" i="47"/>
  <c r="AB35" i="47"/>
  <c r="AB34" i="47"/>
  <c r="AB33" i="47"/>
  <c r="AB32" i="47"/>
  <c r="AB31" i="47"/>
  <c r="AB30" i="47"/>
  <c r="AB29" i="47"/>
  <c r="AB28" i="47"/>
  <c r="AB27" i="47"/>
  <c r="AB26" i="47"/>
  <c r="AB25" i="47"/>
  <c r="AB24" i="47"/>
  <c r="AB23" i="47"/>
  <c r="AB22" i="47"/>
  <c r="AB21" i="47"/>
  <c r="AB20" i="47"/>
  <c r="AB19" i="47"/>
  <c r="AB18" i="47"/>
  <c r="AB17" i="47"/>
  <c r="AB16" i="47"/>
  <c r="AB15" i="47"/>
  <c r="AB14" i="47"/>
  <c r="AB13" i="47"/>
  <c r="AB12" i="47"/>
  <c r="AB11" i="47"/>
  <c r="AB10" i="47"/>
  <c r="AB9" i="47"/>
  <c r="AB8" i="47"/>
  <c r="AB7" i="47"/>
  <c r="AB6" i="47"/>
  <c r="AB5" i="47"/>
  <c r="AB4" i="47"/>
  <c r="AB3" i="47"/>
  <c r="W59" i="47"/>
  <c r="V59" i="47"/>
  <c r="U59" i="47"/>
  <c r="T59" i="47"/>
  <c r="S59" i="47"/>
  <c r="AB59" i="47" l="1"/>
  <c r="AS22" i="48"/>
  <c r="AV22" i="48" s="1"/>
  <c r="AX22" i="48"/>
  <c r="AS23" i="48"/>
  <c r="AV23" i="48" s="1"/>
  <c r="AS24" i="48"/>
  <c r="AV24" i="48" s="1"/>
  <c r="AX23" i="48"/>
  <c r="AX24" i="48"/>
  <c r="AS25" i="48"/>
  <c r="AV25" i="48" s="1"/>
  <c r="AS26" i="48"/>
  <c r="AV26" i="48" s="1"/>
  <c r="AX25" i="48"/>
  <c r="AX26" i="48"/>
  <c r="AS27" i="48"/>
  <c r="AV27" i="48" s="1"/>
  <c r="AS28" i="48"/>
  <c r="AV28" i="48" s="1"/>
  <c r="AX27" i="48"/>
  <c r="AX28" i="48"/>
  <c r="AS29" i="48"/>
  <c r="AV29" i="48" s="1"/>
  <c r="AX29" i="48"/>
  <c r="AS30" i="48"/>
  <c r="AV30" i="48" s="1"/>
  <c r="AX30" i="48"/>
  <c r="AX3" i="48" l="1"/>
  <c r="AX4" i="48"/>
  <c r="AX5" i="48"/>
  <c r="AX6" i="48"/>
  <c r="AX7" i="48"/>
  <c r="AX8" i="48"/>
  <c r="AX9" i="48"/>
  <c r="AX10" i="48"/>
  <c r="AX11" i="48"/>
  <c r="AX12" i="48"/>
  <c r="AX13" i="48"/>
  <c r="AX14" i="48"/>
  <c r="AX15" i="48"/>
  <c r="AX16" i="48"/>
  <c r="AX17" i="48"/>
  <c r="AX18" i="48"/>
  <c r="AX19" i="48"/>
  <c r="AX20" i="48"/>
  <c r="AX21" i="48"/>
  <c r="AX47" i="48"/>
  <c r="AX48" i="48"/>
  <c r="AX49" i="48"/>
  <c r="AX50" i="48"/>
  <c r="AX51" i="48"/>
  <c r="AX52" i="48"/>
  <c r="AX53" i="48"/>
  <c r="AX54" i="48"/>
  <c r="AX55" i="48"/>
  <c r="AX56" i="48"/>
  <c r="AX57" i="48"/>
  <c r="AX58" i="48"/>
  <c r="AX59" i="48"/>
  <c r="AX60" i="48"/>
  <c r="AX61" i="48"/>
  <c r="AX62" i="48"/>
  <c r="AX63" i="48"/>
  <c r="AX64" i="48"/>
  <c r="AX65" i="48"/>
  <c r="AX66" i="48"/>
  <c r="AX67" i="48"/>
  <c r="AX68" i="48"/>
  <c r="AX69" i="48"/>
  <c r="AX70" i="48"/>
  <c r="AX71" i="48"/>
  <c r="AX72" i="48"/>
  <c r="AX73" i="48"/>
  <c r="AX74" i="48"/>
  <c r="AX75" i="48"/>
  <c r="AX76" i="48"/>
  <c r="AX77" i="48"/>
  <c r="AX78" i="48"/>
  <c r="AX79" i="48"/>
  <c r="AX80" i="48"/>
  <c r="AX81" i="48"/>
  <c r="AX82" i="48"/>
  <c r="AX83" i="48"/>
  <c r="AX84" i="48"/>
  <c r="AX85" i="48"/>
  <c r="AX86" i="48"/>
  <c r="AX87" i="48"/>
  <c r="AX88" i="48"/>
  <c r="AX89" i="48"/>
  <c r="AX90" i="48"/>
  <c r="AX91" i="48"/>
  <c r="AX92" i="48"/>
  <c r="AX93" i="48"/>
  <c r="AX94" i="48"/>
  <c r="AX95" i="48"/>
  <c r="AX96" i="48"/>
  <c r="AX97" i="48"/>
  <c r="AX98" i="48"/>
  <c r="AX99" i="48"/>
  <c r="AX100" i="48"/>
  <c r="AX101" i="48"/>
  <c r="AX102" i="48"/>
  <c r="AX103" i="48"/>
  <c r="AX104" i="48"/>
  <c r="AX105" i="48"/>
  <c r="AX106" i="48"/>
  <c r="AX107" i="48"/>
  <c r="AX108" i="48"/>
  <c r="AX109" i="48"/>
  <c r="AX110" i="48"/>
  <c r="AX111" i="48"/>
  <c r="AX112" i="48"/>
  <c r="AX113" i="48"/>
  <c r="AX114" i="48"/>
  <c r="AX115" i="48"/>
  <c r="AX116" i="48"/>
  <c r="AX117" i="48"/>
  <c r="AX118" i="48"/>
  <c r="AX119" i="48"/>
  <c r="AX120" i="48"/>
  <c r="AX121" i="48"/>
  <c r="AX122" i="48"/>
  <c r="AX123" i="48"/>
  <c r="AX124" i="48"/>
  <c r="AX125" i="48"/>
  <c r="AX126" i="48"/>
  <c r="AX127" i="48"/>
  <c r="AX128" i="48"/>
  <c r="AX129" i="48"/>
  <c r="AX130" i="48"/>
  <c r="AX131" i="48"/>
  <c r="AX132" i="48"/>
  <c r="AX133" i="48"/>
  <c r="AX134" i="48"/>
  <c r="AX135" i="48"/>
  <c r="AX136" i="48"/>
  <c r="AX137" i="48"/>
  <c r="AX138" i="48"/>
  <c r="AX139" i="48"/>
  <c r="AX140" i="48"/>
  <c r="AX141" i="48"/>
  <c r="AX142" i="48"/>
  <c r="AX143" i="48"/>
  <c r="AX144" i="48"/>
  <c r="AX145" i="48"/>
  <c r="AX146" i="48"/>
  <c r="AX147" i="48"/>
  <c r="AX148" i="48"/>
  <c r="AX149" i="48"/>
  <c r="AX150" i="48"/>
  <c r="AX151" i="48"/>
  <c r="AX152" i="48"/>
  <c r="AX153" i="48"/>
  <c r="AX154" i="48"/>
  <c r="AX155" i="48"/>
  <c r="AX156" i="48"/>
  <c r="AX157" i="48"/>
  <c r="AX158" i="48"/>
  <c r="AX159" i="48"/>
  <c r="AX160" i="48"/>
  <c r="AX161" i="48"/>
  <c r="AX162" i="48"/>
  <c r="AX163" i="48"/>
  <c r="AX164" i="48"/>
  <c r="AX165" i="48"/>
  <c r="AX166" i="48"/>
  <c r="AX167" i="48"/>
  <c r="AX168" i="48"/>
  <c r="AX169" i="48"/>
  <c r="AX170" i="48"/>
  <c r="AX171" i="48"/>
  <c r="AX172" i="48"/>
  <c r="AX173" i="48"/>
  <c r="AX174" i="48"/>
  <c r="AX175" i="48"/>
  <c r="AX176" i="48"/>
  <c r="AX177" i="48"/>
  <c r="AX178" i="48"/>
  <c r="AX179" i="48"/>
  <c r="AX180" i="48"/>
  <c r="AX181" i="48"/>
  <c r="AX182" i="48"/>
  <c r="AX183" i="48"/>
  <c r="AX184" i="48"/>
  <c r="AX185" i="48"/>
  <c r="AX186" i="48"/>
  <c r="AX187" i="48"/>
  <c r="AX188" i="48"/>
  <c r="AX189" i="48"/>
  <c r="AX190" i="48"/>
  <c r="AX191" i="48"/>
  <c r="AX192" i="48"/>
  <c r="AX193" i="48"/>
  <c r="AX194" i="48"/>
  <c r="AX195" i="48"/>
  <c r="AX196" i="48"/>
  <c r="AX197" i="48"/>
  <c r="AX198" i="48"/>
  <c r="AX199" i="48"/>
  <c r="AX200" i="48"/>
  <c r="AX201" i="48"/>
  <c r="AX202" i="48"/>
  <c r="AX203" i="48"/>
  <c r="AX204" i="48"/>
  <c r="AX205" i="48"/>
  <c r="AX206" i="48"/>
  <c r="AX207" i="48"/>
  <c r="AX208" i="48"/>
  <c r="AX209" i="48"/>
  <c r="AX210" i="48"/>
  <c r="AX211" i="48"/>
  <c r="AX212" i="48"/>
  <c r="AX213" i="48"/>
  <c r="AX214" i="48"/>
  <c r="AX215" i="48"/>
  <c r="AX216" i="48"/>
  <c r="AX217" i="48"/>
  <c r="AX218" i="48"/>
  <c r="AX219" i="48"/>
  <c r="AX220" i="48"/>
  <c r="AX221" i="48"/>
  <c r="AX222" i="48"/>
  <c r="AX223" i="48"/>
  <c r="AX224" i="48"/>
  <c r="AX225" i="48"/>
  <c r="AX226" i="48"/>
  <c r="AX227" i="48"/>
  <c r="AX228" i="48"/>
  <c r="AX229" i="48"/>
  <c r="AX230" i="48"/>
  <c r="AX231" i="48"/>
  <c r="AX232" i="48"/>
  <c r="AX233" i="48"/>
  <c r="AX234" i="48"/>
  <c r="AX235" i="48"/>
  <c r="AX236" i="48"/>
  <c r="AX237" i="48"/>
  <c r="AX238" i="48"/>
  <c r="AX239" i="48"/>
  <c r="AX240" i="48"/>
  <c r="AX241" i="48"/>
  <c r="AX242" i="48"/>
  <c r="AX243" i="48"/>
  <c r="AX244" i="48"/>
  <c r="AX245" i="48"/>
  <c r="AX246" i="48"/>
  <c r="AX247" i="48"/>
  <c r="AX248" i="48"/>
  <c r="AX249" i="48"/>
  <c r="AX250" i="48"/>
  <c r="AX251" i="48"/>
  <c r="AX252" i="48"/>
  <c r="AX253" i="48"/>
  <c r="AX254" i="48"/>
  <c r="AX255" i="48"/>
  <c r="AX256" i="48"/>
  <c r="AX257" i="48"/>
  <c r="AX258" i="48"/>
  <c r="AX259" i="48"/>
  <c r="AX260" i="48"/>
  <c r="AX261" i="48"/>
  <c r="AX262" i="48"/>
  <c r="AX263" i="48"/>
  <c r="AX264" i="48"/>
  <c r="AX265" i="48"/>
  <c r="AX266" i="48"/>
  <c r="AX267" i="48"/>
  <c r="AX268" i="48"/>
  <c r="AX269" i="48"/>
  <c r="AX270" i="48"/>
  <c r="AX271" i="48"/>
  <c r="AX272" i="48"/>
  <c r="AX273" i="48"/>
  <c r="AX274" i="48"/>
  <c r="AX275" i="48"/>
  <c r="AX276" i="48"/>
  <c r="AX277" i="48"/>
  <c r="AX278" i="48"/>
  <c r="AX279" i="48"/>
  <c r="AX280" i="48"/>
  <c r="AX281" i="48"/>
  <c r="AX282" i="48"/>
  <c r="AX283" i="48"/>
  <c r="AX284" i="48"/>
  <c r="AX285" i="48"/>
  <c r="AX286" i="48"/>
  <c r="AX287" i="48"/>
  <c r="AX288" i="48"/>
  <c r="AX289" i="48"/>
  <c r="AX290" i="48"/>
  <c r="AX291" i="48"/>
  <c r="AX292" i="48"/>
  <c r="AX293" i="48"/>
  <c r="AX294" i="48"/>
  <c r="AX295" i="48"/>
  <c r="AX296" i="48"/>
  <c r="AX297" i="48"/>
  <c r="AX298" i="48"/>
  <c r="AX299" i="48"/>
  <c r="AX300" i="48"/>
  <c r="AX301" i="48"/>
  <c r="AX302" i="48"/>
  <c r="AX303" i="48"/>
  <c r="AX304" i="48"/>
  <c r="AX305" i="48"/>
  <c r="AX306" i="48"/>
  <c r="AX307" i="48"/>
  <c r="AX308" i="48"/>
  <c r="AX309" i="48"/>
  <c r="AX310" i="48"/>
  <c r="AX311" i="48"/>
  <c r="AX312" i="48"/>
  <c r="AX313" i="48"/>
  <c r="AX314" i="48"/>
  <c r="AX315" i="48"/>
  <c r="AX316" i="48"/>
  <c r="AX317" i="48"/>
  <c r="AX318" i="48"/>
  <c r="AX319" i="48"/>
  <c r="AX320" i="48"/>
  <c r="AX321" i="48"/>
  <c r="AX322" i="48"/>
  <c r="AX323" i="48"/>
  <c r="AX324" i="48"/>
  <c r="AX325" i="48"/>
  <c r="AX326" i="48"/>
  <c r="AX327" i="48"/>
  <c r="AX328" i="48"/>
  <c r="AX329" i="48"/>
  <c r="AX330" i="48"/>
  <c r="AX331" i="48"/>
  <c r="AX332" i="48"/>
  <c r="AX333" i="48"/>
  <c r="AX334" i="48"/>
  <c r="AX335" i="48"/>
  <c r="AX336" i="48"/>
  <c r="AX337" i="48"/>
  <c r="AX338" i="48"/>
  <c r="AX339" i="48"/>
  <c r="AX340" i="48"/>
  <c r="AX341" i="48"/>
  <c r="AX342" i="48"/>
  <c r="AX343" i="48"/>
  <c r="AX344" i="48"/>
  <c r="AX345" i="48"/>
  <c r="AX346" i="48"/>
  <c r="AX347" i="48"/>
  <c r="AX348" i="48"/>
  <c r="AX349" i="48"/>
  <c r="AX350" i="48"/>
  <c r="AX351" i="48"/>
  <c r="AX352" i="48"/>
  <c r="AX353" i="48"/>
  <c r="AX354" i="48"/>
  <c r="AX355" i="48"/>
  <c r="AX356" i="48"/>
  <c r="AX357" i="48"/>
  <c r="AX358" i="48"/>
  <c r="AX359" i="48"/>
  <c r="AX360" i="48"/>
  <c r="AX361" i="48"/>
  <c r="AX362" i="48"/>
  <c r="AX363" i="48"/>
  <c r="AX364" i="48"/>
  <c r="AX365" i="48"/>
  <c r="AX366" i="48"/>
  <c r="AX367" i="48"/>
  <c r="AX368" i="48"/>
  <c r="AX369" i="48"/>
  <c r="AX370" i="48"/>
  <c r="AX371" i="48"/>
  <c r="AX372" i="48"/>
  <c r="AX373" i="48"/>
  <c r="AX374" i="48"/>
  <c r="AX375" i="48"/>
  <c r="AX376" i="48"/>
  <c r="AX377" i="48"/>
  <c r="AX378" i="48"/>
  <c r="AX379" i="48"/>
  <c r="AX380" i="48"/>
  <c r="AX381" i="48"/>
  <c r="AX382" i="48"/>
  <c r="AX383" i="48"/>
  <c r="AX384" i="48"/>
  <c r="AX385" i="48"/>
  <c r="AX386" i="48"/>
  <c r="AX387" i="48"/>
  <c r="AX388" i="48"/>
  <c r="AX389" i="48"/>
  <c r="AX390" i="48"/>
  <c r="AX391" i="48"/>
  <c r="AX392" i="48"/>
  <c r="AX393" i="48"/>
  <c r="AX394" i="48"/>
  <c r="AX395" i="48"/>
  <c r="AX396" i="48"/>
  <c r="AX397" i="48"/>
  <c r="AX398" i="48"/>
  <c r="AX399" i="48"/>
  <c r="AX400" i="48"/>
  <c r="AX401" i="48"/>
  <c r="AX402" i="48"/>
  <c r="AX403" i="48"/>
  <c r="AX404" i="48"/>
  <c r="AX405" i="48"/>
  <c r="AX406" i="48"/>
  <c r="AX407" i="48"/>
  <c r="AX408" i="48"/>
  <c r="AX409" i="48"/>
  <c r="AX410" i="48"/>
  <c r="AX411" i="48"/>
  <c r="AX412" i="48"/>
  <c r="AX413" i="48"/>
  <c r="AX414" i="48"/>
  <c r="AX415" i="48"/>
  <c r="AX416" i="48"/>
  <c r="AX417" i="48"/>
  <c r="AX418" i="48"/>
  <c r="AX419" i="48"/>
  <c r="AX420" i="48"/>
  <c r="AX421" i="48"/>
  <c r="AX422" i="48"/>
  <c r="AX423" i="48"/>
  <c r="AX424" i="48"/>
  <c r="AX425" i="48"/>
  <c r="AX426" i="48"/>
  <c r="AX427" i="48"/>
  <c r="AX428" i="48"/>
  <c r="AX429" i="48"/>
  <c r="AX430" i="48"/>
  <c r="AX431" i="48"/>
  <c r="AX432" i="48"/>
  <c r="AX433" i="48"/>
  <c r="AX434" i="48"/>
  <c r="AX435" i="48"/>
  <c r="AX436" i="48"/>
  <c r="AX437" i="48"/>
  <c r="AX438" i="48"/>
  <c r="AX439" i="48"/>
  <c r="AX440" i="48"/>
  <c r="AX441" i="48"/>
  <c r="AX442" i="48"/>
  <c r="AX443" i="48"/>
  <c r="AX444" i="48"/>
  <c r="AX445" i="48"/>
  <c r="AX446" i="48"/>
  <c r="AX447" i="48"/>
  <c r="AX448" i="48"/>
  <c r="AX449" i="48"/>
  <c r="AX450" i="48"/>
  <c r="AX451" i="48"/>
  <c r="AX452" i="48"/>
  <c r="AX453" i="48"/>
  <c r="AX454" i="48"/>
  <c r="AX455" i="48"/>
  <c r="AX456" i="48"/>
  <c r="AX457" i="48"/>
  <c r="AX458" i="48"/>
  <c r="AX459" i="48"/>
  <c r="AX460" i="48"/>
  <c r="AX461" i="48"/>
  <c r="AX462" i="48"/>
  <c r="AX463" i="48"/>
  <c r="AX464" i="48"/>
  <c r="AX465" i="48"/>
  <c r="AX466" i="48"/>
  <c r="AX467" i="48"/>
  <c r="AX468" i="48"/>
  <c r="AX469" i="48"/>
  <c r="AX470" i="48"/>
  <c r="AX471" i="48"/>
  <c r="AX472" i="48"/>
  <c r="AX473" i="48"/>
  <c r="AX474" i="48"/>
  <c r="AX475" i="48"/>
  <c r="AX476" i="48"/>
  <c r="AX477" i="48"/>
  <c r="AX478" i="48"/>
  <c r="AX479" i="48"/>
  <c r="AX480" i="48"/>
  <c r="AX481" i="48"/>
  <c r="AX482" i="48"/>
  <c r="AX483" i="48"/>
  <c r="AX484" i="48"/>
  <c r="AX485" i="48"/>
  <c r="AX486" i="48"/>
  <c r="AX487" i="48"/>
  <c r="AX488" i="48"/>
  <c r="AX489" i="48"/>
  <c r="AX490" i="48"/>
  <c r="AX491" i="48"/>
  <c r="AX492" i="48"/>
  <c r="AX493" i="48"/>
  <c r="AX494" i="48"/>
  <c r="AX495" i="48"/>
  <c r="AX496" i="48"/>
  <c r="AX497" i="48"/>
  <c r="AX498" i="48"/>
  <c r="AX499" i="48"/>
  <c r="AX500" i="48"/>
  <c r="AX501" i="48"/>
  <c r="AX502" i="48"/>
  <c r="AX503" i="48"/>
  <c r="AX504" i="48"/>
  <c r="AX505" i="48"/>
  <c r="AX506" i="48"/>
  <c r="AX507" i="48"/>
  <c r="AX508" i="48"/>
  <c r="AX509" i="48"/>
  <c r="AX510" i="48"/>
  <c r="AX511" i="48"/>
  <c r="AX512" i="48"/>
  <c r="AX513" i="48"/>
  <c r="AX514" i="48"/>
  <c r="AX515" i="48"/>
  <c r="AX516" i="48"/>
  <c r="AX517" i="48"/>
  <c r="AX518" i="48"/>
  <c r="AX519" i="48"/>
  <c r="AX520" i="48"/>
  <c r="AX521" i="48"/>
  <c r="AX522" i="48"/>
  <c r="AX523" i="48"/>
  <c r="AX524" i="48"/>
  <c r="AX525" i="48"/>
  <c r="AX526" i="48"/>
  <c r="AX527" i="48"/>
  <c r="AX528" i="48"/>
  <c r="AX529" i="48"/>
  <c r="AX530" i="48"/>
  <c r="AX531" i="48"/>
  <c r="AX532" i="48"/>
  <c r="AX533" i="48"/>
  <c r="AX534" i="48"/>
  <c r="AX535" i="48"/>
  <c r="AX536" i="48"/>
  <c r="AX537" i="48"/>
  <c r="AX538" i="48"/>
  <c r="AX539" i="48"/>
  <c r="AX540" i="48"/>
  <c r="AX541" i="48"/>
  <c r="AX542" i="48"/>
  <c r="AX543" i="48"/>
  <c r="AX544" i="48"/>
  <c r="AX545" i="48"/>
  <c r="AX546" i="48"/>
  <c r="AX547" i="48"/>
  <c r="AX548" i="48"/>
  <c r="AX549" i="48"/>
  <c r="AX550" i="48"/>
  <c r="AX551" i="48"/>
  <c r="AX552" i="48"/>
  <c r="AX553" i="48"/>
  <c r="AX554" i="48"/>
  <c r="AX555" i="48"/>
  <c r="AX556" i="48"/>
  <c r="AX557" i="48"/>
  <c r="AX558" i="48"/>
  <c r="AX559" i="48"/>
  <c r="AX560" i="48"/>
  <c r="AX561" i="48"/>
  <c r="AX562" i="48"/>
  <c r="AX563" i="48"/>
  <c r="AX564" i="48"/>
  <c r="AX565" i="48"/>
  <c r="AX566" i="48"/>
  <c r="AX567" i="48"/>
  <c r="AX568" i="48"/>
  <c r="AX569" i="48"/>
  <c r="AX570" i="48"/>
  <c r="AX571" i="48"/>
  <c r="AX572" i="48"/>
  <c r="AX573" i="48"/>
  <c r="AX574" i="48"/>
  <c r="AX575" i="48"/>
  <c r="AX576" i="48"/>
  <c r="AX577" i="48"/>
  <c r="AX578" i="48"/>
  <c r="AX579" i="48"/>
  <c r="AX580" i="48"/>
  <c r="AX581" i="48"/>
  <c r="AX582" i="48"/>
  <c r="AX583" i="48"/>
  <c r="AX584" i="48"/>
  <c r="AX585" i="48"/>
  <c r="AX586" i="48"/>
  <c r="AX587" i="48"/>
  <c r="AX588" i="48"/>
  <c r="AX589" i="48"/>
  <c r="AX590" i="48"/>
  <c r="AX591" i="48"/>
  <c r="AX592" i="48"/>
  <c r="AX593" i="48"/>
  <c r="AX594" i="48"/>
  <c r="AX595" i="48"/>
  <c r="AX596" i="48"/>
  <c r="AX597" i="48"/>
  <c r="AX598" i="48"/>
  <c r="AX599" i="48"/>
  <c r="AX600" i="48"/>
  <c r="AX601" i="48"/>
  <c r="AX602" i="48"/>
  <c r="AX603" i="48"/>
  <c r="AX604" i="48"/>
  <c r="AX605" i="48"/>
  <c r="AX606" i="48"/>
  <c r="AX607" i="48"/>
  <c r="AX608" i="48"/>
  <c r="AX609" i="48"/>
  <c r="AX610" i="48"/>
  <c r="AX611" i="48"/>
  <c r="AX612" i="48"/>
  <c r="AX613" i="48"/>
  <c r="AX614" i="48"/>
  <c r="AX615" i="48"/>
  <c r="AX616" i="48"/>
  <c r="AX617" i="48"/>
  <c r="AX618" i="48"/>
  <c r="AX619" i="48"/>
  <c r="AX620" i="48"/>
  <c r="AX621" i="48"/>
  <c r="AX622" i="48"/>
  <c r="AX623" i="48"/>
  <c r="AX624" i="48"/>
  <c r="AX625" i="48"/>
  <c r="AX626" i="48"/>
  <c r="AX627" i="48"/>
  <c r="AX628" i="48"/>
  <c r="AX629" i="48"/>
  <c r="AX630" i="48"/>
  <c r="AX631" i="48"/>
  <c r="AX632" i="48"/>
  <c r="AX633" i="48"/>
  <c r="AX634" i="48"/>
  <c r="AX635" i="48"/>
  <c r="AX636" i="48"/>
  <c r="AX637" i="48"/>
  <c r="AX638" i="48"/>
  <c r="AX639" i="48"/>
  <c r="AX640" i="48"/>
  <c r="AX641" i="48"/>
  <c r="AX642" i="48"/>
  <c r="AX643" i="48"/>
  <c r="AX644" i="48"/>
  <c r="AX645" i="48"/>
  <c r="AX646" i="48"/>
  <c r="AX647" i="48"/>
  <c r="AX648" i="48"/>
  <c r="AX649" i="48"/>
  <c r="AX650" i="48"/>
  <c r="AX651" i="48"/>
  <c r="AX652" i="48"/>
  <c r="AX653" i="48"/>
  <c r="AX654" i="48"/>
  <c r="AX655" i="48"/>
  <c r="AX656" i="48"/>
  <c r="AX657" i="48"/>
  <c r="AX658" i="48"/>
  <c r="AX659" i="48"/>
  <c r="AX660" i="48"/>
  <c r="AX661" i="48"/>
  <c r="AX662" i="48"/>
  <c r="AX663" i="48"/>
  <c r="AX664" i="48"/>
  <c r="AX665" i="48"/>
  <c r="AX666" i="48"/>
  <c r="AX667" i="48"/>
  <c r="AX668" i="48"/>
  <c r="AX669" i="48"/>
  <c r="AX670" i="48"/>
  <c r="AX671" i="48"/>
  <c r="AX672" i="48"/>
  <c r="AX673" i="48"/>
  <c r="AX674" i="48"/>
  <c r="AX675" i="48"/>
  <c r="AX676" i="48"/>
  <c r="AX677" i="48"/>
  <c r="AX678" i="48"/>
  <c r="AX679" i="48"/>
  <c r="AX680" i="48"/>
  <c r="AX681" i="48"/>
  <c r="AX682" i="48"/>
  <c r="AX683" i="48"/>
  <c r="AX684" i="48"/>
  <c r="AX685" i="48"/>
  <c r="AX686" i="48"/>
  <c r="AX687" i="48"/>
  <c r="AX688" i="48"/>
  <c r="AX689" i="48"/>
  <c r="AX690" i="48"/>
  <c r="AX691" i="48"/>
  <c r="AX692" i="48"/>
  <c r="AX693" i="48"/>
  <c r="AX694" i="48"/>
  <c r="AX695" i="48"/>
  <c r="AX696" i="48"/>
  <c r="AX697" i="48"/>
  <c r="AX698" i="48"/>
  <c r="AX699" i="48"/>
  <c r="AX700" i="48"/>
  <c r="AX701" i="48"/>
  <c r="AX702" i="48"/>
  <c r="AX703" i="48"/>
  <c r="AX704" i="48"/>
  <c r="AX705" i="48"/>
  <c r="AX706" i="48"/>
  <c r="AX707" i="48"/>
  <c r="AX708" i="48"/>
  <c r="AX709" i="48"/>
  <c r="AX710" i="48"/>
  <c r="AX711" i="48"/>
  <c r="AX712" i="48"/>
  <c r="AX713" i="48"/>
  <c r="AX714" i="48"/>
  <c r="AX715" i="48"/>
  <c r="AX716" i="48"/>
  <c r="AX717" i="48"/>
  <c r="AX718" i="48"/>
  <c r="AX719" i="48"/>
  <c r="AX720" i="48"/>
  <c r="AX721" i="48"/>
  <c r="AX722" i="48"/>
  <c r="AX723" i="48"/>
  <c r="AX724" i="48"/>
  <c r="AX725" i="48"/>
  <c r="AX726" i="48"/>
  <c r="AX727" i="48"/>
  <c r="AX728" i="48"/>
  <c r="AX729" i="48"/>
  <c r="AX730" i="48"/>
  <c r="AX731" i="48"/>
  <c r="AX732" i="48"/>
  <c r="AX733" i="48"/>
  <c r="AX734" i="48"/>
  <c r="AX735" i="48"/>
  <c r="AX736" i="48"/>
  <c r="AX737" i="48"/>
  <c r="AX738" i="48"/>
  <c r="AX739" i="48"/>
  <c r="AX740" i="48"/>
  <c r="AX741" i="48"/>
  <c r="AX742" i="48"/>
  <c r="AX743" i="48"/>
  <c r="AX744" i="48"/>
  <c r="AX745" i="48"/>
  <c r="AX746" i="48"/>
  <c r="AX747" i="48"/>
  <c r="AX748" i="48"/>
  <c r="AX749" i="48"/>
  <c r="AX750" i="48"/>
  <c r="AX751" i="48"/>
  <c r="AX752" i="48"/>
  <c r="AX753" i="48"/>
  <c r="AX754" i="48"/>
  <c r="AX755" i="48"/>
  <c r="AX756" i="48"/>
  <c r="AX757" i="48"/>
  <c r="AX758" i="48"/>
  <c r="AX759" i="48"/>
  <c r="AX760" i="48"/>
  <c r="AX761" i="48"/>
  <c r="AX762" i="48"/>
  <c r="AX763" i="48"/>
  <c r="AX764" i="48"/>
  <c r="AX765" i="48"/>
  <c r="AX766" i="48"/>
  <c r="AX767" i="48"/>
  <c r="AX768" i="48"/>
  <c r="AX769" i="48"/>
  <c r="AX770" i="48"/>
  <c r="AX771" i="48"/>
  <c r="AX772" i="48"/>
  <c r="AX773" i="48"/>
  <c r="AX774" i="48"/>
  <c r="AX775" i="48"/>
  <c r="AX776" i="48"/>
  <c r="AX777" i="48"/>
  <c r="AX778" i="48"/>
  <c r="AX779" i="48"/>
  <c r="AX780" i="48"/>
  <c r="AX781" i="48"/>
  <c r="AX782" i="48"/>
  <c r="AX783" i="48"/>
  <c r="AX784" i="48"/>
  <c r="AX785" i="48"/>
  <c r="AX786" i="48"/>
  <c r="AX787" i="48"/>
  <c r="AX788" i="48"/>
  <c r="AX789" i="48"/>
  <c r="AX790" i="48"/>
  <c r="AX791" i="48"/>
  <c r="AX792" i="48"/>
  <c r="AX793" i="48"/>
  <c r="AX794" i="48"/>
  <c r="AX795" i="48"/>
  <c r="AX796" i="48"/>
  <c r="AX797" i="48"/>
  <c r="AX798" i="48"/>
  <c r="AX799" i="48"/>
  <c r="AX800" i="48"/>
  <c r="AX801" i="48"/>
  <c r="AX802" i="48"/>
  <c r="AX803" i="48"/>
  <c r="AX804" i="48"/>
  <c r="AX805" i="48"/>
  <c r="AX806" i="48"/>
  <c r="AX807" i="48"/>
  <c r="AX808" i="48"/>
  <c r="AX809" i="48"/>
  <c r="AX810" i="48"/>
  <c r="AX811" i="48"/>
  <c r="AX812" i="48"/>
  <c r="AX813" i="48"/>
  <c r="AX814" i="48"/>
  <c r="AX815" i="48"/>
  <c r="AX816" i="48"/>
  <c r="AX817" i="48"/>
  <c r="AX818" i="48"/>
  <c r="AX819" i="48"/>
  <c r="AX820" i="48"/>
  <c r="AX821" i="48"/>
  <c r="AX822" i="48"/>
  <c r="AX823" i="48"/>
  <c r="AX824" i="48"/>
  <c r="AX825" i="48"/>
  <c r="AX826" i="48"/>
  <c r="AX827" i="48"/>
  <c r="AX828" i="48"/>
  <c r="AX829" i="48"/>
  <c r="AX830" i="48"/>
  <c r="AX831" i="48"/>
  <c r="AX832" i="48"/>
  <c r="AX833" i="48"/>
  <c r="AX834" i="48"/>
  <c r="AX835" i="48"/>
  <c r="AX836" i="48"/>
  <c r="AX837" i="48"/>
  <c r="AX838" i="48"/>
  <c r="AX839" i="48"/>
  <c r="AX840" i="48"/>
  <c r="AX841" i="48"/>
  <c r="AX842" i="48"/>
  <c r="AX843" i="48"/>
  <c r="AX844" i="48"/>
  <c r="AX845" i="48"/>
  <c r="AX846" i="48"/>
  <c r="AX847" i="48"/>
  <c r="AX848" i="48"/>
  <c r="AX849" i="48"/>
  <c r="AX850" i="48"/>
  <c r="AX851" i="48"/>
  <c r="AX852" i="48"/>
  <c r="AX853" i="48"/>
  <c r="AX854" i="48"/>
  <c r="AX855" i="48"/>
  <c r="AX856" i="48"/>
  <c r="AX857" i="48"/>
  <c r="AX858" i="48"/>
  <c r="AX859" i="48"/>
  <c r="AX860" i="48"/>
  <c r="AX861" i="48"/>
  <c r="AX862" i="48"/>
  <c r="AX863" i="48"/>
  <c r="AX864" i="48"/>
  <c r="AX865" i="48"/>
  <c r="AX866" i="48"/>
  <c r="AX867" i="48"/>
  <c r="AX868" i="48"/>
  <c r="AX869" i="48"/>
  <c r="AX870" i="48"/>
  <c r="AX871" i="48"/>
  <c r="AX872" i="48"/>
  <c r="AX873" i="48"/>
  <c r="AX874" i="48"/>
  <c r="AX875" i="48"/>
  <c r="AX876" i="48"/>
  <c r="AX877" i="48"/>
  <c r="AX878" i="48"/>
  <c r="AX879" i="48"/>
  <c r="AX880" i="48"/>
  <c r="AX881" i="48"/>
  <c r="AX882" i="48"/>
  <c r="AX883" i="48"/>
  <c r="AX884" i="48"/>
  <c r="AX885" i="48"/>
  <c r="AX886" i="48"/>
  <c r="AX887" i="48"/>
  <c r="AX888" i="48"/>
  <c r="AX889" i="48"/>
  <c r="AX890" i="48"/>
  <c r="AX891" i="48"/>
  <c r="AX892" i="48"/>
  <c r="AX893" i="48"/>
  <c r="AX894" i="48"/>
  <c r="AX895" i="48"/>
  <c r="AX896" i="48"/>
  <c r="AX897" i="48"/>
  <c r="AX898" i="48"/>
  <c r="AX899" i="48"/>
  <c r="AX900" i="48"/>
  <c r="AX901" i="48"/>
  <c r="AX902" i="48"/>
  <c r="AX903" i="48"/>
  <c r="AX904" i="48"/>
  <c r="AX905" i="48"/>
  <c r="AX906" i="48"/>
  <c r="AX907" i="48"/>
  <c r="AX908" i="48"/>
  <c r="AX909" i="48"/>
  <c r="AX910" i="48"/>
  <c r="AX911" i="48"/>
  <c r="AX912" i="48"/>
  <c r="AX913" i="48"/>
  <c r="AX914" i="48"/>
  <c r="AX915" i="48"/>
  <c r="AX916" i="48"/>
  <c r="AX917" i="48"/>
  <c r="AX918" i="48"/>
  <c r="AX919" i="48"/>
  <c r="AX920" i="48"/>
  <c r="AX921" i="48"/>
  <c r="AX922" i="48"/>
  <c r="AX923" i="48"/>
  <c r="AX924" i="48"/>
  <c r="AX925" i="48"/>
  <c r="AX926" i="48"/>
  <c r="AX927" i="48"/>
  <c r="AX928" i="48"/>
  <c r="AX929" i="48"/>
  <c r="AX930" i="48"/>
  <c r="AX931" i="48"/>
  <c r="AX932" i="48"/>
  <c r="AX933" i="48"/>
  <c r="AX934" i="48"/>
  <c r="AX935" i="48"/>
  <c r="AX936" i="48"/>
  <c r="AX937" i="48"/>
  <c r="AX938" i="48"/>
  <c r="AX939" i="48"/>
  <c r="AX940" i="48"/>
  <c r="AX941" i="48"/>
  <c r="AX942" i="48"/>
  <c r="AX943" i="48"/>
  <c r="AX944" i="48"/>
  <c r="AX945" i="48"/>
  <c r="AX946" i="48"/>
  <c r="AX947" i="48"/>
  <c r="AX948" i="48"/>
  <c r="AX949" i="48"/>
  <c r="AX950" i="48"/>
  <c r="AX951" i="48"/>
  <c r="AX952" i="48"/>
  <c r="AX953" i="48"/>
  <c r="AX954" i="48"/>
  <c r="AX955" i="48"/>
  <c r="AX956" i="48"/>
  <c r="AX957" i="48"/>
  <c r="AX958" i="48"/>
  <c r="AX959" i="48"/>
  <c r="AX960" i="48"/>
  <c r="AX961" i="48"/>
  <c r="AX962" i="48"/>
  <c r="AX963" i="48"/>
  <c r="AX964" i="48"/>
  <c r="AX965" i="48"/>
  <c r="AX966" i="48"/>
  <c r="AX967" i="48"/>
  <c r="AX968" i="48"/>
  <c r="AX969" i="48"/>
  <c r="AX970" i="48"/>
  <c r="AX971" i="48"/>
  <c r="AX972" i="48"/>
  <c r="AX973" i="48"/>
  <c r="AX974" i="48"/>
  <c r="AX975" i="48"/>
  <c r="AX976" i="48"/>
  <c r="AX977" i="48"/>
  <c r="AX978" i="48"/>
  <c r="AX979" i="48"/>
  <c r="AX980" i="48"/>
  <c r="AX981" i="48"/>
  <c r="AX982" i="48"/>
  <c r="AX983" i="48"/>
  <c r="AX984" i="48"/>
  <c r="AX985" i="48"/>
  <c r="AX986" i="48"/>
  <c r="AX987" i="48"/>
  <c r="AX988" i="48"/>
  <c r="AX989" i="48"/>
  <c r="AX990" i="48"/>
  <c r="AX991" i="48"/>
  <c r="AX992" i="48"/>
  <c r="AX993" i="48"/>
  <c r="AX994" i="48"/>
  <c r="AX995" i="48"/>
  <c r="AX996" i="48"/>
  <c r="AM44" i="48"/>
  <c r="AR44" i="48" s="1"/>
  <c r="AM43" i="48"/>
  <c r="AR43" i="48" s="1"/>
  <c r="AM42" i="48"/>
  <c r="AR42" i="48" s="1"/>
  <c r="AM41" i="48"/>
  <c r="AR41" i="48" s="1"/>
  <c r="AM40" i="48"/>
  <c r="AR40" i="48" s="1"/>
  <c r="AM39" i="48"/>
  <c r="AR39" i="48" s="1"/>
  <c r="AM38" i="48"/>
  <c r="AM37" i="48"/>
  <c r="AR37" i="48" s="1"/>
  <c r="AM36" i="48"/>
  <c r="AR36" i="48" s="1"/>
  <c r="AM35" i="48"/>
  <c r="AR35" i="48" s="1"/>
  <c r="AM34" i="48"/>
  <c r="AR34" i="48" s="1"/>
  <c r="AM33" i="48"/>
  <c r="AM32" i="48"/>
  <c r="AR32" i="48" s="1"/>
  <c r="AM31" i="48"/>
  <c r="AR31" i="48" s="1"/>
  <c r="AS4" i="48"/>
  <c r="AV4" i="48" s="1"/>
  <c r="AR38" i="48" l="1"/>
  <c r="AR33" i="48"/>
  <c r="AS996" i="48" l="1"/>
  <c r="AV996" i="48" s="1"/>
  <c r="AS995" i="48"/>
  <c r="AV995" i="48" s="1"/>
  <c r="AS994" i="48"/>
  <c r="AV994" i="48" s="1"/>
  <c r="AS993" i="48"/>
  <c r="AV993" i="48" s="1"/>
  <c r="AS992" i="48"/>
  <c r="AV992" i="48" s="1"/>
  <c r="AS991" i="48"/>
  <c r="AV991" i="48" s="1"/>
  <c r="AS990" i="48"/>
  <c r="AV990" i="48" s="1"/>
  <c r="AS989" i="48"/>
  <c r="AV989" i="48" s="1"/>
  <c r="AS988" i="48"/>
  <c r="AV988" i="48" s="1"/>
  <c r="AS987" i="48"/>
  <c r="AV987" i="48" s="1"/>
  <c r="AS986" i="48"/>
  <c r="AV986" i="48" s="1"/>
  <c r="AS985" i="48"/>
  <c r="AV985" i="48" s="1"/>
  <c r="AS984" i="48"/>
  <c r="AV984" i="48" s="1"/>
  <c r="AS983" i="48"/>
  <c r="AV983" i="48" s="1"/>
  <c r="AS982" i="48"/>
  <c r="AV982" i="48" s="1"/>
  <c r="AS981" i="48"/>
  <c r="AV981" i="48" s="1"/>
  <c r="AS980" i="48"/>
  <c r="AV980" i="48" s="1"/>
  <c r="AS979" i="48"/>
  <c r="AV979" i="48" s="1"/>
  <c r="AS978" i="48"/>
  <c r="AV978" i="48" s="1"/>
  <c r="AS977" i="48"/>
  <c r="AV977" i="48" s="1"/>
  <c r="AS976" i="48"/>
  <c r="AV976" i="48" s="1"/>
  <c r="AS975" i="48"/>
  <c r="AV975" i="48" s="1"/>
  <c r="AS974" i="48"/>
  <c r="AV974" i="48" s="1"/>
  <c r="AS973" i="48"/>
  <c r="AV973" i="48" s="1"/>
  <c r="AS972" i="48"/>
  <c r="AV972" i="48" s="1"/>
  <c r="AS971" i="48"/>
  <c r="AV971" i="48" s="1"/>
  <c r="AS970" i="48"/>
  <c r="AV970" i="48" s="1"/>
  <c r="AS969" i="48"/>
  <c r="AV969" i="48" s="1"/>
  <c r="AS968" i="48"/>
  <c r="AV968" i="48" s="1"/>
  <c r="AS967" i="48"/>
  <c r="AV967" i="48" s="1"/>
  <c r="AS966" i="48"/>
  <c r="AV966" i="48" s="1"/>
  <c r="AS965" i="48"/>
  <c r="AV965" i="48" s="1"/>
  <c r="AS964" i="48"/>
  <c r="AV964" i="48" s="1"/>
  <c r="AS963" i="48"/>
  <c r="AV963" i="48" s="1"/>
  <c r="AS962" i="48"/>
  <c r="AV962" i="48" s="1"/>
  <c r="AS961" i="48"/>
  <c r="AV961" i="48" s="1"/>
  <c r="AS960" i="48"/>
  <c r="AV960" i="48" s="1"/>
  <c r="AS959" i="48"/>
  <c r="AV959" i="48" s="1"/>
  <c r="AS958" i="48"/>
  <c r="AV958" i="48" s="1"/>
  <c r="AS957" i="48"/>
  <c r="AV957" i="48" s="1"/>
  <c r="AS956" i="48"/>
  <c r="AV956" i="48" s="1"/>
  <c r="AS955" i="48"/>
  <c r="AV955" i="48" s="1"/>
  <c r="AS954" i="48"/>
  <c r="AV954" i="48" s="1"/>
  <c r="AS953" i="48"/>
  <c r="AV953" i="48" s="1"/>
  <c r="AS952" i="48"/>
  <c r="AV952" i="48" s="1"/>
  <c r="AS951" i="48"/>
  <c r="AV951" i="48" s="1"/>
  <c r="AS950" i="48"/>
  <c r="AV950" i="48" s="1"/>
  <c r="AS949" i="48"/>
  <c r="AV949" i="48" s="1"/>
  <c r="AS948" i="48"/>
  <c r="AV948" i="48" s="1"/>
  <c r="AS947" i="48"/>
  <c r="AV947" i="48" s="1"/>
  <c r="AS946" i="48"/>
  <c r="AV946" i="48" s="1"/>
  <c r="AS945" i="48"/>
  <c r="AV945" i="48" s="1"/>
  <c r="AS944" i="48"/>
  <c r="AV944" i="48" s="1"/>
  <c r="AS943" i="48"/>
  <c r="AV943" i="48" s="1"/>
  <c r="AS942" i="48"/>
  <c r="AV942" i="48" s="1"/>
  <c r="AS941" i="48"/>
  <c r="AV941" i="48" s="1"/>
  <c r="AS940" i="48"/>
  <c r="AV940" i="48" s="1"/>
  <c r="AS939" i="48"/>
  <c r="AV939" i="48" s="1"/>
  <c r="AS938" i="48"/>
  <c r="AV938" i="48" s="1"/>
  <c r="AS937" i="48"/>
  <c r="AV937" i="48" s="1"/>
  <c r="AS936" i="48"/>
  <c r="AV936" i="48" s="1"/>
  <c r="AS935" i="48"/>
  <c r="AV935" i="48" s="1"/>
  <c r="AS934" i="48"/>
  <c r="AV934" i="48" s="1"/>
  <c r="AS933" i="48"/>
  <c r="AV933" i="48" s="1"/>
  <c r="AS932" i="48"/>
  <c r="AV932" i="48" s="1"/>
  <c r="AS931" i="48"/>
  <c r="AV931" i="48" s="1"/>
  <c r="AS930" i="48"/>
  <c r="AV930" i="48" s="1"/>
  <c r="AS929" i="48"/>
  <c r="AV929" i="48" s="1"/>
  <c r="AS928" i="48"/>
  <c r="AV928" i="48" s="1"/>
  <c r="AS927" i="48"/>
  <c r="AV927" i="48" s="1"/>
  <c r="AS926" i="48"/>
  <c r="AV926" i="48" s="1"/>
  <c r="AS925" i="48"/>
  <c r="AV925" i="48" s="1"/>
  <c r="AS924" i="48"/>
  <c r="AV924" i="48" s="1"/>
  <c r="AS923" i="48"/>
  <c r="AV923" i="48" s="1"/>
  <c r="AS922" i="48"/>
  <c r="AV922" i="48" s="1"/>
  <c r="AS921" i="48"/>
  <c r="AV921" i="48" s="1"/>
  <c r="AS920" i="48"/>
  <c r="AV920" i="48" s="1"/>
  <c r="AS919" i="48"/>
  <c r="AV919" i="48" s="1"/>
  <c r="AS918" i="48"/>
  <c r="AV918" i="48" s="1"/>
  <c r="AS917" i="48"/>
  <c r="AV917" i="48" s="1"/>
  <c r="AS916" i="48"/>
  <c r="AV916" i="48" s="1"/>
  <c r="AS915" i="48"/>
  <c r="AV915" i="48" s="1"/>
  <c r="AS914" i="48"/>
  <c r="AV914" i="48" s="1"/>
  <c r="AS913" i="48"/>
  <c r="AV913" i="48" s="1"/>
  <c r="AS912" i="48"/>
  <c r="AV912" i="48" s="1"/>
  <c r="AS911" i="48"/>
  <c r="AV911" i="48" s="1"/>
  <c r="AS910" i="48"/>
  <c r="AV910" i="48" s="1"/>
  <c r="AS909" i="48"/>
  <c r="AV909" i="48" s="1"/>
  <c r="AS908" i="48"/>
  <c r="AV908" i="48" s="1"/>
  <c r="AS907" i="48"/>
  <c r="AV907" i="48" s="1"/>
  <c r="AS906" i="48"/>
  <c r="AV906" i="48" s="1"/>
  <c r="AS905" i="48"/>
  <c r="AV905" i="48" s="1"/>
  <c r="AS904" i="48"/>
  <c r="AV904" i="48" s="1"/>
  <c r="AS903" i="48"/>
  <c r="AV903" i="48" s="1"/>
  <c r="AS902" i="48"/>
  <c r="AV902" i="48" s="1"/>
  <c r="AS901" i="48"/>
  <c r="AV901" i="48" s="1"/>
  <c r="AS900" i="48"/>
  <c r="AV900" i="48" s="1"/>
  <c r="AS899" i="48"/>
  <c r="AV899" i="48" s="1"/>
  <c r="AS898" i="48"/>
  <c r="AV898" i="48" s="1"/>
  <c r="AS897" i="48"/>
  <c r="AV897" i="48" s="1"/>
  <c r="AS896" i="48"/>
  <c r="AV896" i="48" s="1"/>
  <c r="AS895" i="48"/>
  <c r="AV895" i="48" s="1"/>
  <c r="AS894" i="48"/>
  <c r="AV894" i="48" s="1"/>
  <c r="AS893" i="48"/>
  <c r="AV893" i="48" s="1"/>
  <c r="AS892" i="48"/>
  <c r="AV892" i="48" s="1"/>
  <c r="AS891" i="48"/>
  <c r="AV891" i="48" s="1"/>
  <c r="AS890" i="48"/>
  <c r="AV890" i="48" s="1"/>
  <c r="AS889" i="48"/>
  <c r="AV889" i="48" s="1"/>
  <c r="AS888" i="48"/>
  <c r="AV888" i="48" s="1"/>
  <c r="AS887" i="48"/>
  <c r="AV887" i="48" s="1"/>
  <c r="AS886" i="48"/>
  <c r="AV886" i="48" s="1"/>
  <c r="AS885" i="48"/>
  <c r="AV885" i="48" s="1"/>
  <c r="AS884" i="48"/>
  <c r="AV884" i="48" s="1"/>
  <c r="AS883" i="48"/>
  <c r="AV883" i="48" s="1"/>
  <c r="AS882" i="48"/>
  <c r="AV882" i="48" s="1"/>
  <c r="AS881" i="48"/>
  <c r="AV881" i="48" s="1"/>
  <c r="AS880" i="48"/>
  <c r="AV880" i="48" s="1"/>
  <c r="AS879" i="48"/>
  <c r="AV879" i="48" s="1"/>
  <c r="AS878" i="48"/>
  <c r="AV878" i="48" s="1"/>
  <c r="AS877" i="48"/>
  <c r="AV877" i="48" s="1"/>
  <c r="AS876" i="48"/>
  <c r="AV876" i="48" s="1"/>
  <c r="AS875" i="48"/>
  <c r="AV875" i="48" s="1"/>
  <c r="AS874" i="48"/>
  <c r="AV874" i="48" s="1"/>
  <c r="AS873" i="48"/>
  <c r="AV873" i="48" s="1"/>
  <c r="AS872" i="48"/>
  <c r="AV872" i="48" s="1"/>
  <c r="AS871" i="48"/>
  <c r="AV871" i="48" s="1"/>
  <c r="AS870" i="48"/>
  <c r="AV870" i="48" s="1"/>
  <c r="AS869" i="48"/>
  <c r="AV869" i="48" s="1"/>
  <c r="AS868" i="48"/>
  <c r="AV868" i="48" s="1"/>
  <c r="AS867" i="48"/>
  <c r="AV867" i="48" s="1"/>
  <c r="AS866" i="48"/>
  <c r="AV866" i="48" s="1"/>
  <c r="AS865" i="48"/>
  <c r="AV865" i="48" s="1"/>
  <c r="AS864" i="48"/>
  <c r="AV864" i="48" s="1"/>
  <c r="AS863" i="48"/>
  <c r="AV863" i="48" s="1"/>
  <c r="AS862" i="48"/>
  <c r="AV862" i="48" s="1"/>
  <c r="AS861" i="48"/>
  <c r="AV861" i="48" s="1"/>
  <c r="AS860" i="48"/>
  <c r="AV860" i="48" s="1"/>
  <c r="AS859" i="48"/>
  <c r="AV859" i="48" s="1"/>
  <c r="AS858" i="48"/>
  <c r="AV858" i="48" s="1"/>
  <c r="AS857" i="48"/>
  <c r="AV857" i="48" s="1"/>
  <c r="AS856" i="48"/>
  <c r="AV856" i="48" s="1"/>
  <c r="AS855" i="48"/>
  <c r="AV855" i="48" s="1"/>
  <c r="AS854" i="48"/>
  <c r="AV854" i="48" s="1"/>
  <c r="AS853" i="48"/>
  <c r="AV853" i="48" s="1"/>
  <c r="AS852" i="48"/>
  <c r="AV852" i="48" s="1"/>
  <c r="AS851" i="48"/>
  <c r="AV851" i="48" s="1"/>
  <c r="AS850" i="48"/>
  <c r="AV850" i="48" s="1"/>
  <c r="AS849" i="48"/>
  <c r="AV849" i="48" s="1"/>
  <c r="AS848" i="48"/>
  <c r="AV848" i="48" s="1"/>
  <c r="AS847" i="48"/>
  <c r="AV847" i="48" s="1"/>
  <c r="AS846" i="48"/>
  <c r="AV846" i="48" s="1"/>
  <c r="AS845" i="48"/>
  <c r="AV845" i="48" s="1"/>
  <c r="AS844" i="48"/>
  <c r="AV844" i="48" s="1"/>
  <c r="AS843" i="48"/>
  <c r="AV843" i="48" s="1"/>
  <c r="AS842" i="48"/>
  <c r="AV842" i="48" s="1"/>
  <c r="AS841" i="48"/>
  <c r="AV841" i="48" s="1"/>
  <c r="AS840" i="48"/>
  <c r="AV840" i="48" s="1"/>
  <c r="AS839" i="48"/>
  <c r="AV839" i="48" s="1"/>
  <c r="AS838" i="48"/>
  <c r="AV838" i="48" s="1"/>
  <c r="AS837" i="48"/>
  <c r="AV837" i="48" s="1"/>
  <c r="AS836" i="48"/>
  <c r="AV836" i="48" s="1"/>
  <c r="AS835" i="48"/>
  <c r="AV835" i="48" s="1"/>
  <c r="AS834" i="48"/>
  <c r="AV834" i="48" s="1"/>
  <c r="AS833" i="48"/>
  <c r="AV833" i="48" s="1"/>
  <c r="AS832" i="48"/>
  <c r="AV832" i="48" s="1"/>
  <c r="AS831" i="48"/>
  <c r="AV831" i="48" s="1"/>
  <c r="AS830" i="48"/>
  <c r="AV830" i="48" s="1"/>
  <c r="AS829" i="48"/>
  <c r="AV829" i="48" s="1"/>
  <c r="AS828" i="48"/>
  <c r="AV828" i="48" s="1"/>
  <c r="AS827" i="48"/>
  <c r="AV827" i="48" s="1"/>
  <c r="AS826" i="48"/>
  <c r="AV826" i="48" s="1"/>
  <c r="AS825" i="48"/>
  <c r="AV825" i="48" s="1"/>
  <c r="AS824" i="48"/>
  <c r="AV824" i="48" s="1"/>
  <c r="AS823" i="48"/>
  <c r="AV823" i="48" s="1"/>
  <c r="AS822" i="48"/>
  <c r="AV822" i="48" s="1"/>
  <c r="AS821" i="48"/>
  <c r="AV821" i="48" s="1"/>
  <c r="AS820" i="48"/>
  <c r="AV820" i="48" s="1"/>
  <c r="AS819" i="48"/>
  <c r="AV819" i="48" s="1"/>
  <c r="AS818" i="48"/>
  <c r="AV818" i="48" s="1"/>
  <c r="AS817" i="48"/>
  <c r="AV817" i="48" s="1"/>
  <c r="AS816" i="48"/>
  <c r="AV816" i="48" s="1"/>
  <c r="AS815" i="48"/>
  <c r="AV815" i="48" s="1"/>
  <c r="AS814" i="48"/>
  <c r="AV814" i="48" s="1"/>
  <c r="AS813" i="48"/>
  <c r="AV813" i="48" s="1"/>
  <c r="AS812" i="48"/>
  <c r="AV812" i="48" s="1"/>
  <c r="AS811" i="48"/>
  <c r="AV811" i="48" s="1"/>
  <c r="AS810" i="48"/>
  <c r="AV810" i="48" s="1"/>
  <c r="AS809" i="48"/>
  <c r="AV809" i="48" s="1"/>
  <c r="AS808" i="48"/>
  <c r="AV808" i="48" s="1"/>
  <c r="AS807" i="48"/>
  <c r="AV807" i="48" s="1"/>
  <c r="AS806" i="48"/>
  <c r="AV806" i="48" s="1"/>
  <c r="AS805" i="48"/>
  <c r="AV805" i="48" s="1"/>
  <c r="AS804" i="48"/>
  <c r="AV804" i="48" s="1"/>
  <c r="AS803" i="48"/>
  <c r="AV803" i="48" s="1"/>
  <c r="AS802" i="48"/>
  <c r="AV802" i="48" s="1"/>
  <c r="AS801" i="48"/>
  <c r="AV801" i="48" s="1"/>
  <c r="AS800" i="48"/>
  <c r="AV800" i="48" s="1"/>
  <c r="AS799" i="48"/>
  <c r="AV799" i="48" s="1"/>
  <c r="AS798" i="48"/>
  <c r="AV798" i="48" s="1"/>
  <c r="AS797" i="48"/>
  <c r="AV797" i="48" s="1"/>
  <c r="AS796" i="48"/>
  <c r="AV796" i="48" s="1"/>
  <c r="AS795" i="48"/>
  <c r="AV795" i="48" s="1"/>
  <c r="AS794" i="48"/>
  <c r="AV794" i="48" s="1"/>
  <c r="AS793" i="48"/>
  <c r="AV793" i="48" s="1"/>
  <c r="AS792" i="48"/>
  <c r="AV792" i="48" s="1"/>
  <c r="AS791" i="48"/>
  <c r="AV791" i="48" s="1"/>
  <c r="AS790" i="48"/>
  <c r="AV790" i="48" s="1"/>
  <c r="AS789" i="48"/>
  <c r="AV789" i="48" s="1"/>
  <c r="AS788" i="48"/>
  <c r="AV788" i="48" s="1"/>
  <c r="AS787" i="48"/>
  <c r="AV787" i="48" s="1"/>
  <c r="AS786" i="48"/>
  <c r="AV786" i="48" s="1"/>
  <c r="AS785" i="48"/>
  <c r="AV785" i="48" s="1"/>
  <c r="AS784" i="48"/>
  <c r="AV784" i="48" s="1"/>
  <c r="AS783" i="48"/>
  <c r="AV783" i="48" s="1"/>
  <c r="AS782" i="48"/>
  <c r="AV782" i="48" s="1"/>
  <c r="AS781" i="48"/>
  <c r="AV781" i="48" s="1"/>
  <c r="AS780" i="48"/>
  <c r="AV780" i="48" s="1"/>
  <c r="AS779" i="48"/>
  <c r="AV779" i="48" s="1"/>
  <c r="AS778" i="48"/>
  <c r="AV778" i="48" s="1"/>
  <c r="AS777" i="48"/>
  <c r="AV777" i="48" s="1"/>
  <c r="AS776" i="48"/>
  <c r="AV776" i="48" s="1"/>
  <c r="AS775" i="48"/>
  <c r="AV775" i="48" s="1"/>
  <c r="AS774" i="48"/>
  <c r="AV774" i="48" s="1"/>
  <c r="AS773" i="48"/>
  <c r="AV773" i="48" s="1"/>
  <c r="AS772" i="48"/>
  <c r="AV772" i="48" s="1"/>
  <c r="AS771" i="48"/>
  <c r="AV771" i="48" s="1"/>
  <c r="AS770" i="48"/>
  <c r="AV770" i="48" s="1"/>
  <c r="AS769" i="48"/>
  <c r="AV769" i="48" s="1"/>
  <c r="AS768" i="48"/>
  <c r="AV768" i="48" s="1"/>
  <c r="AS767" i="48"/>
  <c r="AV767" i="48" s="1"/>
  <c r="AS766" i="48"/>
  <c r="AV766" i="48" s="1"/>
  <c r="AS765" i="48"/>
  <c r="AV765" i="48" s="1"/>
  <c r="AS764" i="48"/>
  <c r="AV764" i="48" s="1"/>
  <c r="AS763" i="48"/>
  <c r="AV763" i="48" s="1"/>
  <c r="AS762" i="48"/>
  <c r="AV762" i="48" s="1"/>
  <c r="AS761" i="48"/>
  <c r="AV761" i="48" s="1"/>
  <c r="AS760" i="48"/>
  <c r="AV760" i="48" s="1"/>
  <c r="AS759" i="48"/>
  <c r="AV759" i="48" s="1"/>
  <c r="AS758" i="48"/>
  <c r="AV758" i="48" s="1"/>
  <c r="AS757" i="48"/>
  <c r="AV757" i="48" s="1"/>
  <c r="AS756" i="48"/>
  <c r="AV756" i="48" s="1"/>
  <c r="AS755" i="48"/>
  <c r="AV755" i="48" s="1"/>
  <c r="AS754" i="48"/>
  <c r="AV754" i="48" s="1"/>
  <c r="AS753" i="48"/>
  <c r="AV753" i="48" s="1"/>
  <c r="AS752" i="48"/>
  <c r="AV752" i="48" s="1"/>
  <c r="AS751" i="48"/>
  <c r="AV751" i="48" s="1"/>
  <c r="AS750" i="48"/>
  <c r="AV750" i="48" s="1"/>
  <c r="AS749" i="48"/>
  <c r="AV749" i="48" s="1"/>
  <c r="AS748" i="48"/>
  <c r="AV748" i="48" s="1"/>
  <c r="AS747" i="48"/>
  <c r="AV747" i="48" s="1"/>
  <c r="AS746" i="48"/>
  <c r="AV746" i="48" s="1"/>
  <c r="AS745" i="48"/>
  <c r="AV745" i="48" s="1"/>
  <c r="AS744" i="48"/>
  <c r="AV744" i="48" s="1"/>
  <c r="AS743" i="48"/>
  <c r="AV743" i="48" s="1"/>
  <c r="AS742" i="48"/>
  <c r="AV742" i="48" s="1"/>
  <c r="AS741" i="48"/>
  <c r="AV741" i="48" s="1"/>
  <c r="AS740" i="48"/>
  <c r="AV740" i="48" s="1"/>
  <c r="AS739" i="48"/>
  <c r="AV739" i="48" s="1"/>
  <c r="AS738" i="48"/>
  <c r="AV738" i="48" s="1"/>
  <c r="AS737" i="48"/>
  <c r="AV737" i="48" s="1"/>
  <c r="AS736" i="48"/>
  <c r="AV736" i="48" s="1"/>
  <c r="AS735" i="48"/>
  <c r="AV735" i="48" s="1"/>
  <c r="AS734" i="48"/>
  <c r="AV734" i="48" s="1"/>
  <c r="AS733" i="48"/>
  <c r="AV733" i="48" s="1"/>
  <c r="AS732" i="48"/>
  <c r="AV732" i="48" s="1"/>
  <c r="AS731" i="48"/>
  <c r="AV731" i="48" s="1"/>
  <c r="AS730" i="48"/>
  <c r="AV730" i="48" s="1"/>
  <c r="AS729" i="48"/>
  <c r="AV729" i="48" s="1"/>
  <c r="AS728" i="48"/>
  <c r="AV728" i="48" s="1"/>
  <c r="AS727" i="48"/>
  <c r="AV727" i="48" s="1"/>
  <c r="AS726" i="48"/>
  <c r="AV726" i="48" s="1"/>
  <c r="AS725" i="48"/>
  <c r="AV725" i="48" s="1"/>
  <c r="AS724" i="48"/>
  <c r="AV724" i="48" s="1"/>
  <c r="AS723" i="48"/>
  <c r="AV723" i="48" s="1"/>
  <c r="AS722" i="48"/>
  <c r="AV722" i="48" s="1"/>
  <c r="AS721" i="48"/>
  <c r="AV721" i="48" s="1"/>
  <c r="AS720" i="48"/>
  <c r="AV720" i="48" s="1"/>
  <c r="AS719" i="48"/>
  <c r="AV719" i="48" s="1"/>
  <c r="AS718" i="48"/>
  <c r="AV718" i="48" s="1"/>
  <c r="AS717" i="48"/>
  <c r="AV717" i="48" s="1"/>
  <c r="AS716" i="48"/>
  <c r="AV716" i="48" s="1"/>
  <c r="AS715" i="48"/>
  <c r="AV715" i="48" s="1"/>
  <c r="AS714" i="48"/>
  <c r="AV714" i="48" s="1"/>
  <c r="AS713" i="48"/>
  <c r="AV713" i="48" s="1"/>
  <c r="AS712" i="48"/>
  <c r="AV712" i="48" s="1"/>
  <c r="AS711" i="48"/>
  <c r="AV711" i="48" s="1"/>
  <c r="AS710" i="48"/>
  <c r="AV710" i="48" s="1"/>
  <c r="AS709" i="48"/>
  <c r="AV709" i="48" s="1"/>
  <c r="AS708" i="48"/>
  <c r="AV708" i="48" s="1"/>
  <c r="AS707" i="48"/>
  <c r="AV707" i="48" s="1"/>
  <c r="AS706" i="48"/>
  <c r="AV706" i="48" s="1"/>
  <c r="AS705" i="48"/>
  <c r="AV705" i="48" s="1"/>
  <c r="AS704" i="48"/>
  <c r="AV704" i="48" s="1"/>
  <c r="AS703" i="48"/>
  <c r="AV703" i="48" s="1"/>
  <c r="AS702" i="48"/>
  <c r="AV702" i="48" s="1"/>
  <c r="AS701" i="48"/>
  <c r="AV701" i="48" s="1"/>
  <c r="AS700" i="48"/>
  <c r="AV700" i="48" s="1"/>
  <c r="AS699" i="48"/>
  <c r="AV699" i="48" s="1"/>
  <c r="AS698" i="48"/>
  <c r="AV698" i="48" s="1"/>
  <c r="AS697" i="48"/>
  <c r="AV697" i="48" s="1"/>
  <c r="AS696" i="48"/>
  <c r="AV696" i="48" s="1"/>
  <c r="AS695" i="48"/>
  <c r="AV695" i="48" s="1"/>
  <c r="AS694" i="48"/>
  <c r="AV694" i="48" s="1"/>
  <c r="AS693" i="48"/>
  <c r="AV693" i="48" s="1"/>
  <c r="AS692" i="48"/>
  <c r="AV692" i="48" s="1"/>
  <c r="AS691" i="48"/>
  <c r="AV691" i="48" s="1"/>
  <c r="AS690" i="48"/>
  <c r="AV690" i="48" s="1"/>
  <c r="AS689" i="48"/>
  <c r="AV689" i="48" s="1"/>
  <c r="AS688" i="48"/>
  <c r="AV688" i="48" s="1"/>
  <c r="AS687" i="48"/>
  <c r="AV687" i="48" s="1"/>
  <c r="AS686" i="48"/>
  <c r="AV686" i="48" s="1"/>
  <c r="AS685" i="48"/>
  <c r="AV685" i="48" s="1"/>
  <c r="AS684" i="48"/>
  <c r="AV684" i="48" s="1"/>
  <c r="AS683" i="48"/>
  <c r="AV683" i="48" s="1"/>
  <c r="AS682" i="48"/>
  <c r="AV682" i="48" s="1"/>
  <c r="AS681" i="48"/>
  <c r="AV681" i="48" s="1"/>
  <c r="AS680" i="48"/>
  <c r="AV680" i="48" s="1"/>
  <c r="AS679" i="48"/>
  <c r="AV679" i="48" s="1"/>
  <c r="AS678" i="48"/>
  <c r="AV678" i="48" s="1"/>
  <c r="AS677" i="48"/>
  <c r="AV677" i="48" s="1"/>
  <c r="AS676" i="48"/>
  <c r="AV676" i="48" s="1"/>
  <c r="AS675" i="48"/>
  <c r="AV675" i="48" s="1"/>
  <c r="AS674" i="48"/>
  <c r="AV674" i="48" s="1"/>
  <c r="AS673" i="48"/>
  <c r="AV673" i="48" s="1"/>
  <c r="AS672" i="48"/>
  <c r="AV672" i="48" s="1"/>
  <c r="AS671" i="48"/>
  <c r="AV671" i="48" s="1"/>
  <c r="AS670" i="48"/>
  <c r="AV670" i="48" s="1"/>
  <c r="AS669" i="48"/>
  <c r="AV669" i="48" s="1"/>
  <c r="AS668" i="48"/>
  <c r="AV668" i="48" s="1"/>
  <c r="AS667" i="48"/>
  <c r="AV667" i="48" s="1"/>
  <c r="AS666" i="48"/>
  <c r="AV666" i="48" s="1"/>
  <c r="AS665" i="48"/>
  <c r="AV665" i="48" s="1"/>
  <c r="AS664" i="48"/>
  <c r="AV664" i="48" s="1"/>
  <c r="AS663" i="48"/>
  <c r="AV663" i="48" s="1"/>
  <c r="AS662" i="48"/>
  <c r="AV662" i="48" s="1"/>
  <c r="AS661" i="48"/>
  <c r="AV661" i="48" s="1"/>
  <c r="AS660" i="48"/>
  <c r="AV660" i="48" s="1"/>
  <c r="AS659" i="48"/>
  <c r="AV659" i="48" s="1"/>
  <c r="AS658" i="48"/>
  <c r="AV658" i="48" s="1"/>
  <c r="AS657" i="48"/>
  <c r="AV657" i="48" s="1"/>
  <c r="AS656" i="48"/>
  <c r="AV656" i="48" s="1"/>
  <c r="AS655" i="48"/>
  <c r="AV655" i="48" s="1"/>
  <c r="AS654" i="48"/>
  <c r="AV654" i="48" s="1"/>
  <c r="AS653" i="48"/>
  <c r="AV653" i="48" s="1"/>
  <c r="AS652" i="48"/>
  <c r="AV652" i="48" s="1"/>
  <c r="AS651" i="48"/>
  <c r="AV651" i="48" s="1"/>
  <c r="AS650" i="48"/>
  <c r="AV650" i="48" s="1"/>
  <c r="AS649" i="48"/>
  <c r="AV649" i="48" s="1"/>
  <c r="AS648" i="48"/>
  <c r="AV648" i="48" s="1"/>
  <c r="AS647" i="48"/>
  <c r="AV647" i="48" s="1"/>
  <c r="AS646" i="48"/>
  <c r="AV646" i="48" s="1"/>
  <c r="AS645" i="48"/>
  <c r="AV645" i="48" s="1"/>
  <c r="AS644" i="48"/>
  <c r="AV644" i="48" s="1"/>
  <c r="AS643" i="48"/>
  <c r="AV643" i="48" s="1"/>
  <c r="AS642" i="48"/>
  <c r="AV642" i="48" s="1"/>
  <c r="AS641" i="48"/>
  <c r="AV641" i="48" s="1"/>
  <c r="AS640" i="48"/>
  <c r="AV640" i="48" s="1"/>
  <c r="AS639" i="48"/>
  <c r="AV639" i="48" s="1"/>
  <c r="AS638" i="48"/>
  <c r="AV638" i="48" s="1"/>
  <c r="AS637" i="48"/>
  <c r="AV637" i="48" s="1"/>
  <c r="AS636" i="48"/>
  <c r="AV636" i="48" s="1"/>
  <c r="AS635" i="48"/>
  <c r="AV635" i="48" s="1"/>
  <c r="AS634" i="48"/>
  <c r="AV634" i="48" s="1"/>
  <c r="AS633" i="48"/>
  <c r="AV633" i="48" s="1"/>
  <c r="AS632" i="48"/>
  <c r="AV632" i="48" s="1"/>
  <c r="AS631" i="48"/>
  <c r="AV631" i="48" s="1"/>
  <c r="AS630" i="48"/>
  <c r="AV630" i="48" s="1"/>
  <c r="AS629" i="48"/>
  <c r="AV629" i="48" s="1"/>
  <c r="AS628" i="48"/>
  <c r="AV628" i="48" s="1"/>
  <c r="AS627" i="48"/>
  <c r="AV627" i="48" s="1"/>
  <c r="AS626" i="48"/>
  <c r="AV626" i="48" s="1"/>
  <c r="AS625" i="48"/>
  <c r="AV625" i="48" s="1"/>
  <c r="AS624" i="48"/>
  <c r="AV624" i="48" s="1"/>
  <c r="AS623" i="48"/>
  <c r="AV623" i="48" s="1"/>
  <c r="AS622" i="48"/>
  <c r="AV622" i="48" s="1"/>
  <c r="AS621" i="48"/>
  <c r="AV621" i="48" s="1"/>
  <c r="AS620" i="48"/>
  <c r="AV620" i="48" s="1"/>
  <c r="AS619" i="48"/>
  <c r="AV619" i="48" s="1"/>
  <c r="AS618" i="48"/>
  <c r="AV618" i="48" s="1"/>
  <c r="AS617" i="48"/>
  <c r="AV617" i="48" s="1"/>
  <c r="AS616" i="48"/>
  <c r="AV616" i="48" s="1"/>
  <c r="AS615" i="48"/>
  <c r="AV615" i="48" s="1"/>
  <c r="AS614" i="48"/>
  <c r="AV614" i="48" s="1"/>
  <c r="AS613" i="48"/>
  <c r="AV613" i="48" s="1"/>
  <c r="AS612" i="48"/>
  <c r="AV612" i="48" s="1"/>
  <c r="AS611" i="48"/>
  <c r="AV611" i="48" s="1"/>
  <c r="AS610" i="48"/>
  <c r="AV610" i="48" s="1"/>
  <c r="AS609" i="48"/>
  <c r="AV609" i="48" s="1"/>
  <c r="AS608" i="48"/>
  <c r="AV608" i="48" s="1"/>
  <c r="AS607" i="48"/>
  <c r="AV607" i="48" s="1"/>
  <c r="AS606" i="48"/>
  <c r="AV606" i="48" s="1"/>
  <c r="AS605" i="48"/>
  <c r="AV605" i="48" s="1"/>
  <c r="AS604" i="48"/>
  <c r="AV604" i="48" s="1"/>
  <c r="AS603" i="48"/>
  <c r="AV603" i="48" s="1"/>
  <c r="AS602" i="48"/>
  <c r="AV602" i="48" s="1"/>
  <c r="AS601" i="48"/>
  <c r="AV601" i="48" s="1"/>
  <c r="AS600" i="48"/>
  <c r="AV600" i="48" s="1"/>
  <c r="AS599" i="48"/>
  <c r="AV599" i="48" s="1"/>
  <c r="AS598" i="48"/>
  <c r="AV598" i="48" s="1"/>
  <c r="AS597" i="48"/>
  <c r="AV597" i="48" s="1"/>
  <c r="AS596" i="48"/>
  <c r="AV596" i="48" s="1"/>
  <c r="AS595" i="48"/>
  <c r="AV595" i="48" s="1"/>
  <c r="AS594" i="48"/>
  <c r="AV594" i="48" s="1"/>
  <c r="AS593" i="48"/>
  <c r="AV593" i="48" s="1"/>
  <c r="AS592" i="48"/>
  <c r="AV592" i="48" s="1"/>
  <c r="AS591" i="48"/>
  <c r="AV591" i="48" s="1"/>
  <c r="AS590" i="48"/>
  <c r="AV590" i="48" s="1"/>
  <c r="AS589" i="48"/>
  <c r="AV589" i="48" s="1"/>
  <c r="AS588" i="48"/>
  <c r="AV588" i="48" s="1"/>
  <c r="AS587" i="48"/>
  <c r="AV587" i="48" s="1"/>
  <c r="AS586" i="48"/>
  <c r="AV586" i="48" s="1"/>
  <c r="AS585" i="48"/>
  <c r="AV585" i="48" s="1"/>
  <c r="AS584" i="48"/>
  <c r="AV584" i="48" s="1"/>
  <c r="AS583" i="48"/>
  <c r="AV583" i="48" s="1"/>
  <c r="AS582" i="48"/>
  <c r="AV582" i="48" s="1"/>
  <c r="AS581" i="48"/>
  <c r="AV581" i="48" s="1"/>
  <c r="AS580" i="48"/>
  <c r="AV580" i="48" s="1"/>
  <c r="AS579" i="48"/>
  <c r="AV579" i="48" s="1"/>
  <c r="AS578" i="48"/>
  <c r="AV578" i="48" s="1"/>
  <c r="AS577" i="48"/>
  <c r="AV577" i="48" s="1"/>
  <c r="AS576" i="48"/>
  <c r="AV576" i="48" s="1"/>
  <c r="AS575" i="48"/>
  <c r="AV575" i="48" s="1"/>
  <c r="AS574" i="48"/>
  <c r="AV574" i="48" s="1"/>
  <c r="AS573" i="48"/>
  <c r="AV573" i="48" s="1"/>
  <c r="AS572" i="48"/>
  <c r="AV572" i="48" s="1"/>
  <c r="AS571" i="48"/>
  <c r="AV571" i="48" s="1"/>
  <c r="AS570" i="48"/>
  <c r="AV570" i="48" s="1"/>
  <c r="AS569" i="48"/>
  <c r="AV569" i="48" s="1"/>
  <c r="AS568" i="48"/>
  <c r="AV568" i="48" s="1"/>
  <c r="AS567" i="48"/>
  <c r="AV567" i="48" s="1"/>
  <c r="AS566" i="48"/>
  <c r="AV566" i="48" s="1"/>
  <c r="AS565" i="48"/>
  <c r="AV565" i="48" s="1"/>
  <c r="AS564" i="48"/>
  <c r="AV564" i="48" s="1"/>
  <c r="AS563" i="48"/>
  <c r="AV563" i="48" s="1"/>
  <c r="AS562" i="48"/>
  <c r="AV562" i="48" s="1"/>
  <c r="AS561" i="48"/>
  <c r="AV561" i="48" s="1"/>
  <c r="AS560" i="48"/>
  <c r="AV560" i="48" s="1"/>
  <c r="AS559" i="48"/>
  <c r="AV559" i="48" s="1"/>
  <c r="AS558" i="48"/>
  <c r="AV558" i="48" s="1"/>
  <c r="AS557" i="48"/>
  <c r="AV557" i="48" s="1"/>
  <c r="AS556" i="48"/>
  <c r="AV556" i="48" s="1"/>
  <c r="AS555" i="48"/>
  <c r="AV555" i="48" s="1"/>
  <c r="AS554" i="48"/>
  <c r="AV554" i="48" s="1"/>
  <c r="AS553" i="48"/>
  <c r="AV553" i="48" s="1"/>
  <c r="AS552" i="48"/>
  <c r="AV552" i="48" s="1"/>
  <c r="AS551" i="48"/>
  <c r="AV551" i="48" s="1"/>
  <c r="AS550" i="48"/>
  <c r="AV550" i="48" s="1"/>
  <c r="AS549" i="48"/>
  <c r="AV549" i="48" s="1"/>
  <c r="AS548" i="48"/>
  <c r="AV548" i="48" s="1"/>
  <c r="AS547" i="48"/>
  <c r="AV547" i="48" s="1"/>
  <c r="AS546" i="48"/>
  <c r="AV546" i="48" s="1"/>
  <c r="AS545" i="48"/>
  <c r="AV545" i="48" s="1"/>
  <c r="AS544" i="48"/>
  <c r="AV544" i="48" s="1"/>
  <c r="AS543" i="48"/>
  <c r="AV543" i="48" s="1"/>
  <c r="AS542" i="48"/>
  <c r="AV542" i="48" s="1"/>
  <c r="AS541" i="48"/>
  <c r="AV541" i="48" s="1"/>
  <c r="AS540" i="48"/>
  <c r="AV540" i="48" s="1"/>
  <c r="AS539" i="48"/>
  <c r="AV539" i="48" s="1"/>
  <c r="AS538" i="48"/>
  <c r="AV538" i="48" s="1"/>
  <c r="AS537" i="48"/>
  <c r="AV537" i="48" s="1"/>
  <c r="AS536" i="48"/>
  <c r="AV536" i="48" s="1"/>
  <c r="AS535" i="48"/>
  <c r="AV535" i="48" s="1"/>
  <c r="AS534" i="48"/>
  <c r="AV534" i="48" s="1"/>
  <c r="AS533" i="48"/>
  <c r="AV533" i="48" s="1"/>
  <c r="AS532" i="48"/>
  <c r="AV532" i="48" s="1"/>
  <c r="AS531" i="48"/>
  <c r="AV531" i="48" s="1"/>
  <c r="AS530" i="48"/>
  <c r="AV530" i="48" s="1"/>
  <c r="AS529" i="48"/>
  <c r="AV529" i="48" s="1"/>
  <c r="AS528" i="48"/>
  <c r="AV528" i="48" s="1"/>
  <c r="AS527" i="48"/>
  <c r="AV527" i="48" s="1"/>
  <c r="AS526" i="48"/>
  <c r="AV526" i="48" s="1"/>
  <c r="AS525" i="48"/>
  <c r="AV525" i="48" s="1"/>
  <c r="AS524" i="48"/>
  <c r="AV524" i="48" s="1"/>
  <c r="AS523" i="48"/>
  <c r="AV523" i="48" s="1"/>
  <c r="AS522" i="48"/>
  <c r="AV522" i="48" s="1"/>
  <c r="AS521" i="48"/>
  <c r="AV521" i="48" s="1"/>
  <c r="AS520" i="48"/>
  <c r="AV520" i="48" s="1"/>
  <c r="AS519" i="48"/>
  <c r="AV519" i="48" s="1"/>
  <c r="AS518" i="48"/>
  <c r="AV518" i="48" s="1"/>
  <c r="AS517" i="48"/>
  <c r="AV517" i="48" s="1"/>
  <c r="AS516" i="48"/>
  <c r="AV516" i="48" s="1"/>
  <c r="AS515" i="48"/>
  <c r="AV515" i="48" s="1"/>
  <c r="AS514" i="48"/>
  <c r="AV514" i="48" s="1"/>
  <c r="AS513" i="48"/>
  <c r="AV513" i="48" s="1"/>
  <c r="AS512" i="48"/>
  <c r="AV512" i="48" s="1"/>
  <c r="AS511" i="48"/>
  <c r="AV511" i="48" s="1"/>
  <c r="AS510" i="48"/>
  <c r="AV510" i="48" s="1"/>
  <c r="AS509" i="48"/>
  <c r="AV509" i="48" s="1"/>
  <c r="AS508" i="48"/>
  <c r="AV508" i="48" s="1"/>
  <c r="AS507" i="48"/>
  <c r="AV507" i="48" s="1"/>
  <c r="AS506" i="48"/>
  <c r="AV506" i="48" s="1"/>
  <c r="AS505" i="48"/>
  <c r="AV505" i="48" s="1"/>
  <c r="AS504" i="48"/>
  <c r="AV504" i="48" s="1"/>
  <c r="AS503" i="48"/>
  <c r="AV503" i="48" s="1"/>
  <c r="AS502" i="48"/>
  <c r="AV502" i="48" s="1"/>
  <c r="AS501" i="48"/>
  <c r="AV501" i="48" s="1"/>
  <c r="AS500" i="48"/>
  <c r="AV500" i="48" s="1"/>
  <c r="AS499" i="48"/>
  <c r="AV499" i="48" s="1"/>
  <c r="AS498" i="48"/>
  <c r="AV498" i="48" s="1"/>
  <c r="AS497" i="48"/>
  <c r="AV497" i="48" s="1"/>
  <c r="AS496" i="48"/>
  <c r="AV496" i="48" s="1"/>
  <c r="AS495" i="48"/>
  <c r="AV495" i="48" s="1"/>
  <c r="AS494" i="48"/>
  <c r="AV494" i="48" s="1"/>
  <c r="AS493" i="48"/>
  <c r="AV493" i="48" s="1"/>
  <c r="AS492" i="48"/>
  <c r="AV492" i="48" s="1"/>
  <c r="AS491" i="48"/>
  <c r="AV491" i="48" s="1"/>
  <c r="AS490" i="48"/>
  <c r="AV490" i="48" s="1"/>
  <c r="AS489" i="48"/>
  <c r="AV489" i="48" s="1"/>
  <c r="AS488" i="48"/>
  <c r="AV488" i="48" s="1"/>
  <c r="AS487" i="48"/>
  <c r="AV487" i="48" s="1"/>
  <c r="AS486" i="48"/>
  <c r="AV486" i="48" s="1"/>
  <c r="AS485" i="48"/>
  <c r="AV485" i="48" s="1"/>
  <c r="AS484" i="48"/>
  <c r="AV484" i="48" s="1"/>
  <c r="AS483" i="48"/>
  <c r="AV483" i="48" s="1"/>
  <c r="AS482" i="48"/>
  <c r="AV482" i="48" s="1"/>
  <c r="AS481" i="48"/>
  <c r="AV481" i="48" s="1"/>
  <c r="AS480" i="48"/>
  <c r="AV480" i="48" s="1"/>
  <c r="AS479" i="48"/>
  <c r="AV479" i="48" s="1"/>
  <c r="AS478" i="48"/>
  <c r="AV478" i="48" s="1"/>
  <c r="AS477" i="48"/>
  <c r="AV477" i="48" s="1"/>
  <c r="AS476" i="48"/>
  <c r="AV476" i="48" s="1"/>
  <c r="AS475" i="48"/>
  <c r="AV475" i="48" s="1"/>
  <c r="AS474" i="48"/>
  <c r="AV474" i="48" s="1"/>
  <c r="AS473" i="48"/>
  <c r="AV473" i="48" s="1"/>
  <c r="AS472" i="48"/>
  <c r="AV472" i="48" s="1"/>
  <c r="AS471" i="48"/>
  <c r="AV471" i="48" s="1"/>
  <c r="AS470" i="48"/>
  <c r="AV470" i="48" s="1"/>
  <c r="AS469" i="48"/>
  <c r="AV469" i="48" s="1"/>
  <c r="AS468" i="48"/>
  <c r="AV468" i="48" s="1"/>
  <c r="AS467" i="48"/>
  <c r="AV467" i="48" s="1"/>
  <c r="AS466" i="48"/>
  <c r="AV466" i="48" s="1"/>
  <c r="AS465" i="48"/>
  <c r="AV465" i="48" s="1"/>
  <c r="AS464" i="48"/>
  <c r="AV464" i="48" s="1"/>
  <c r="AS463" i="48"/>
  <c r="AV463" i="48" s="1"/>
  <c r="AS462" i="48"/>
  <c r="AV462" i="48" s="1"/>
  <c r="AS461" i="48"/>
  <c r="AV461" i="48" s="1"/>
  <c r="AS460" i="48"/>
  <c r="AV460" i="48" s="1"/>
  <c r="AS459" i="48"/>
  <c r="AV459" i="48" s="1"/>
  <c r="AS458" i="48"/>
  <c r="AV458" i="48" s="1"/>
  <c r="AS457" i="48"/>
  <c r="AV457" i="48" s="1"/>
  <c r="AS456" i="48"/>
  <c r="AV456" i="48" s="1"/>
  <c r="AS455" i="48"/>
  <c r="AV455" i="48" s="1"/>
  <c r="AS454" i="48"/>
  <c r="AV454" i="48" s="1"/>
  <c r="AS453" i="48"/>
  <c r="AV453" i="48" s="1"/>
  <c r="AS452" i="48"/>
  <c r="AV452" i="48" s="1"/>
  <c r="AS451" i="48"/>
  <c r="AV451" i="48" s="1"/>
  <c r="AS450" i="48"/>
  <c r="AV450" i="48" s="1"/>
  <c r="AS449" i="48"/>
  <c r="AV449" i="48" s="1"/>
  <c r="AS448" i="48"/>
  <c r="AV448" i="48" s="1"/>
  <c r="AS447" i="48"/>
  <c r="AV447" i="48" s="1"/>
  <c r="AS446" i="48"/>
  <c r="AV446" i="48" s="1"/>
  <c r="AS445" i="48"/>
  <c r="AV445" i="48" s="1"/>
  <c r="AS444" i="48"/>
  <c r="AV444" i="48" s="1"/>
  <c r="AS443" i="48"/>
  <c r="AV443" i="48" s="1"/>
  <c r="AS442" i="48"/>
  <c r="AV442" i="48" s="1"/>
  <c r="AS441" i="48"/>
  <c r="AV441" i="48" s="1"/>
  <c r="AS440" i="48"/>
  <c r="AV440" i="48" s="1"/>
  <c r="AS439" i="48"/>
  <c r="AV439" i="48" s="1"/>
  <c r="AS438" i="48"/>
  <c r="AV438" i="48" s="1"/>
  <c r="AS437" i="48"/>
  <c r="AV437" i="48" s="1"/>
  <c r="AS436" i="48"/>
  <c r="AV436" i="48" s="1"/>
  <c r="AS435" i="48"/>
  <c r="AV435" i="48" s="1"/>
  <c r="AS434" i="48"/>
  <c r="AV434" i="48" s="1"/>
  <c r="AS433" i="48"/>
  <c r="AV433" i="48" s="1"/>
  <c r="AS432" i="48"/>
  <c r="AV432" i="48" s="1"/>
  <c r="AS431" i="48"/>
  <c r="AV431" i="48" s="1"/>
  <c r="AS430" i="48"/>
  <c r="AV430" i="48" s="1"/>
  <c r="AS429" i="48"/>
  <c r="AV429" i="48" s="1"/>
  <c r="AS428" i="48"/>
  <c r="AV428" i="48" s="1"/>
  <c r="AS427" i="48"/>
  <c r="AV427" i="48" s="1"/>
  <c r="AS426" i="48"/>
  <c r="AV426" i="48" s="1"/>
  <c r="AS425" i="48"/>
  <c r="AV425" i="48" s="1"/>
  <c r="AS424" i="48"/>
  <c r="AV424" i="48" s="1"/>
  <c r="AS423" i="48"/>
  <c r="AV423" i="48" s="1"/>
  <c r="AS422" i="48"/>
  <c r="AV422" i="48" s="1"/>
  <c r="AS421" i="48"/>
  <c r="AV421" i="48" s="1"/>
  <c r="AS420" i="48"/>
  <c r="AV420" i="48" s="1"/>
  <c r="AS419" i="48"/>
  <c r="AV419" i="48" s="1"/>
  <c r="AS418" i="48"/>
  <c r="AV418" i="48" s="1"/>
  <c r="AS417" i="48"/>
  <c r="AV417" i="48" s="1"/>
  <c r="AS416" i="48"/>
  <c r="AV416" i="48" s="1"/>
  <c r="AS415" i="48"/>
  <c r="AV415" i="48" s="1"/>
  <c r="AS414" i="48"/>
  <c r="AV414" i="48" s="1"/>
  <c r="AS413" i="48"/>
  <c r="AV413" i="48" s="1"/>
  <c r="AS412" i="48"/>
  <c r="AV412" i="48" s="1"/>
  <c r="AS411" i="48"/>
  <c r="AV411" i="48" s="1"/>
  <c r="AS410" i="48"/>
  <c r="AV410" i="48" s="1"/>
  <c r="AS409" i="48"/>
  <c r="AV409" i="48" s="1"/>
  <c r="AS408" i="48"/>
  <c r="AV408" i="48" s="1"/>
  <c r="AS407" i="48"/>
  <c r="AV407" i="48" s="1"/>
  <c r="AS406" i="48"/>
  <c r="AV406" i="48" s="1"/>
  <c r="AS405" i="48"/>
  <c r="AV405" i="48" s="1"/>
  <c r="AS404" i="48"/>
  <c r="AV404" i="48" s="1"/>
  <c r="AS403" i="48"/>
  <c r="AV403" i="48" s="1"/>
  <c r="AS402" i="48"/>
  <c r="AV402" i="48" s="1"/>
  <c r="AS401" i="48"/>
  <c r="AV401" i="48" s="1"/>
  <c r="AS400" i="48"/>
  <c r="AV400" i="48" s="1"/>
  <c r="AS399" i="48"/>
  <c r="AV399" i="48" s="1"/>
  <c r="AS398" i="48"/>
  <c r="AV398" i="48" s="1"/>
  <c r="AS397" i="48"/>
  <c r="AV397" i="48" s="1"/>
  <c r="AS396" i="48"/>
  <c r="AV396" i="48" s="1"/>
  <c r="AS395" i="48"/>
  <c r="AV395" i="48" s="1"/>
  <c r="AS394" i="48"/>
  <c r="AV394" i="48" s="1"/>
  <c r="AS393" i="48"/>
  <c r="AV393" i="48" s="1"/>
  <c r="AS392" i="48"/>
  <c r="AV392" i="48" s="1"/>
  <c r="AS391" i="48"/>
  <c r="AV391" i="48" s="1"/>
  <c r="AS390" i="48"/>
  <c r="AV390" i="48" s="1"/>
  <c r="AS389" i="48"/>
  <c r="AV389" i="48" s="1"/>
  <c r="AS388" i="48"/>
  <c r="AV388" i="48" s="1"/>
  <c r="AS387" i="48"/>
  <c r="AV387" i="48" s="1"/>
  <c r="AS386" i="48"/>
  <c r="AV386" i="48" s="1"/>
  <c r="AS385" i="48"/>
  <c r="AV385" i="48" s="1"/>
  <c r="AS384" i="48"/>
  <c r="AV384" i="48" s="1"/>
  <c r="AS383" i="48"/>
  <c r="AV383" i="48" s="1"/>
  <c r="AS382" i="48"/>
  <c r="AV382" i="48" s="1"/>
  <c r="AS381" i="48"/>
  <c r="AV381" i="48" s="1"/>
  <c r="AS380" i="48"/>
  <c r="AV380" i="48" s="1"/>
  <c r="AS379" i="48"/>
  <c r="AV379" i="48" s="1"/>
  <c r="AS378" i="48"/>
  <c r="AV378" i="48" s="1"/>
  <c r="AS377" i="48"/>
  <c r="AV377" i="48" s="1"/>
  <c r="AS376" i="48"/>
  <c r="AV376" i="48" s="1"/>
  <c r="AS375" i="48"/>
  <c r="AV375" i="48" s="1"/>
  <c r="AS374" i="48"/>
  <c r="AV374" i="48" s="1"/>
  <c r="AS373" i="48"/>
  <c r="AV373" i="48" s="1"/>
  <c r="AS372" i="48"/>
  <c r="AV372" i="48" s="1"/>
  <c r="AS371" i="48"/>
  <c r="AV371" i="48" s="1"/>
  <c r="AS370" i="48"/>
  <c r="AV370" i="48" s="1"/>
  <c r="AS369" i="48"/>
  <c r="AV369" i="48" s="1"/>
  <c r="AS368" i="48"/>
  <c r="AV368" i="48" s="1"/>
  <c r="AS367" i="48"/>
  <c r="AV367" i="48" s="1"/>
  <c r="AS366" i="48"/>
  <c r="AV366" i="48" s="1"/>
  <c r="AS365" i="48"/>
  <c r="AV365" i="48" s="1"/>
  <c r="AS364" i="48"/>
  <c r="AV364" i="48" s="1"/>
  <c r="AS363" i="48"/>
  <c r="AV363" i="48" s="1"/>
  <c r="AS362" i="48"/>
  <c r="AV362" i="48" s="1"/>
  <c r="AS361" i="48"/>
  <c r="AV361" i="48" s="1"/>
  <c r="AS360" i="48"/>
  <c r="AV360" i="48" s="1"/>
  <c r="AS359" i="48"/>
  <c r="AV359" i="48" s="1"/>
  <c r="AS358" i="48"/>
  <c r="AV358" i="48" s="1"/>
  <c r="AS357" i="48"/>
  <c r="AV357" i="48" s="1"/>
  <c r="AS356" i="48"/>
  <c r="AV356" i="48" s="1"/>
  <c r="AS355" i="48"/>
  <c r="AV355" i="48" s="1"/>
  <c r="AS354" i="48"/>
  <c r="AV354" i="48" s="1"/>
  <c r="AS353" i="48"/>
  <c r="AV353" i="48" s="1"/>
  <c r="AS352" i="48"/>
  <c r="AV352" i="48" s="1"/>
  <c r="AS351" i="48"/>
  <c r="AV351" i="48" s="1"/>
  <c r="AS350" i="48"/>
  <c r="AV350" i="48" s="1"/>
  <c r="AS349" i="48"/>
  <c r="AV349" i="48" s="1"/>
  <c r="AS348" i="48"/>
  <c r="AV348" i="48" s="1"/>
  <c r="AS347" i="48"/>
  <c r="AV347" i="48" s="1"/>
  <c r="AS346" i="48"/>
  <c r="AV346" i="48" s="1"/>
  <c r="AS345" i="48"/>
  <c r="AV345" i="48" s="1"/>
  <c r="AS344" i="48"/>
  <c r="AV344" i="48" s="1"/>
  <c r="AS343" i="48"/>
  <c r="AV343" i="48" s="1"/>
  <c r="AS342" i="48"/>
  <c r="AV342" i="48" s="1"/>
  <c r="AS341" i="48"/>
  <c r="AV341" i="48" s="1"/>
  <c r="AS340" i="48"/>
  <c r="AV340" i="48" s="1"/>
  <c r="AS339" i="48"/>
  <c r="AV339" i="48" s="1"/>
  <c r="AS338" i="48"/>
  <c r="AV338" i="48" s="1"/>
  <c r="AS337" i="48"/>
  <c r="AV337" i="48" s="1"/>
  <c r="AS336" i="48"/>
  <c r="AV336" i="48" s="1"/>
  <c r="AS335" i="48"/>
  <c r="AV335" i="48" s="1"/>
  <c r="AS334" i="48"/>
  <c r="AV334" i="48" s="1"/>
  <c r="AS333" i="48"/>
  <c r="AV333" i="48" s="1"/>
  <c r="AS332" i="48"/>
  <c r="AV332" i="48" s="1"/>
  <c r="AS331" i="48"/>
  <c r="AV331" i="48" s="1"/>
  <c r="AS330" i="48"/>
  <c r="AV330" i="48" s="1"/>
  <c r="AS329" i="48"/>
  <c r="AV329" i="48" s="1"/>
  <c r="AS328" i="48"/>
  <c r="AV328" i="48" s="1"/>
  <c r="AS327" i="48"/>
  <c r="AV327" i="48" s="1"/>
  <c r="AS326" i="48"/>
  <c r="AV326" i="48" s="1"/>
  <c r="AS325" i="48"/>
  <c r="AV325" i="48" s="1"/>
  <c r="AS324" i="48"/>
  <c r="AV324" i="48" s="1"/>
  <c r="AS323" i="48"/>
  <c r="AV323" i="48" s="1"/>
  <c r="AS322" i="48"/>
  <c r="AV322" i="48" s="1"/>
  <c r="AS321" i="48"/>
  <c r="AV321" i="48" s="1"/>
  <c r="AS320" i="48"/>
  <c r="AV320" i="48" s="1"/>
  <c r="AS319" i="48"/>
  <c r="AV319" i="48" s="1"/>
  <c r="AS318" i="48"/>
  <c r="AV318" i="48" s="1"/>
  <c r="AS317" i="48"/>
  <c r="AV317" i="48" s="1"/>
  <c r="AS316" i="48"/>
  <c r="AV316" i="48" s="1"/>
  <c r="AS315" i="48"/>
  <c r="AV315" i="48" s="1"/>
  <c r="AS314" i="48"/>
  <c r="AV314" i="48" s="1"/>
  <c r="AS313" i="48"/>
  <c r="AV313" i="48" s="1"/>
  <c r="AS312" i="48"/>
  <c r="AV312" i="48" s="1"/>
  <c r="AS311" i="48"/>
  <c r="AV311" i="48" s="1"/>
  <c r="AS310" i="48"/>
  <c r="AV310" i="48" s="1"/>
  <c r="AS309" i="48"/>
  <c r="AV309" i="48" s="1"/>
  <c r="AS308" i="48"/>
  <c r="AV308" i="48" s="1"/>
  <c r="AS307" i="48"/>
  <c r="AV307" i="48" s="1"/>
  <c r="AS306" i="48"/>
  <c r="AV306" i="48" s="1"/>
  <c r="AS305" i="48"/>
  <c r="AV305" i="48" s="1"/>
  <c r="AS304" i="48"/>
  <c r="AV304" i="48" s="1"/>
  <c r="AS303" i="48"/>
  <c r="AV303" i="48" s="1"/>
  <c r="AS302" i="48"/>
  <c r="AV302" i="48" s="1"/>
  <c r="AS301" i="48"/>
  <c r="AV301" i="48" s="1"/>
  <c r="AS300" i="48"/>
  <c r="AV300" i="48" s="1"/>
  <c r="AS299" i="48"/>
  <c r="AV299" i="48" s="1"/>
  <c r="AS298" i="48"/>
  <c r="AV298" i="48" s="1"/>
  <c r="AS297" i="48"/>
  <c r="AV297" i="48" s="1"/>
  <c r="AS296" i="48"/>
  <c r="AV296" i="48" s="1"/>
  <c r="AS295" i="48"/>
  <c r="AV295" i="48" s="1"/>
  <c r="AS294" i="48"/>
  <c r="AV294" i="48" s="1"/>
  <c r="AS293" i="48"/>
  <c r="AV293" i="48" s="1"/>
  <c r="AS292" i="48"/>
  <c r="AV292" i="48" s="1"/>
  <c r="AS291" i="48"/>
  <c r="AV291" i="48" s="1"/>
  <c r="AS290" i="48"/>
  <c r="AV290" i="48" s="1"/>
  <c r="AS289" i="48"/>
  <c r="AV289" i="48" s="1"/>
  <c r="AS288" i="48"/>
  <c r="AV288" i="48" s="1"/>
  <c r="AS287" i="48"/>
  <c r="AV287" i="48" s="1"/>
  <c r="AS286" i="48"/>
  <c r="AV286" i="48" s="1"/>
  <c r="AS285" i="48"/>
  <c r="AV285" i="48" s="1"/>
  <c r="AS284" i="48"/>
  <c r="AV284" i="48" s="1"/>
  <c r="AS283" i="48"/>
  <c r="AV283" i="48" s="1"/>
  <c r="AS282" i="48"/>
  <c r="AV282" i="48" s="1"/>
  <c r="AS281" i="48"/>
  <c r="AV281" i="48" s="1"/>
  <c r="AS280" i="48"/>
  <c r="AV280" i="48" s="1"/>
  <c r="AS279" i="48"/>
  <c r="AV279" i="48" s="1"/>
  <c r="AS278" i="48"/>
  <c r="AV278" i="48" s="1"/>
  <c r="AS277" i="48"/>
  <c r="AV277" i="48" s="1"/>
  <c r="AS276" i="48"/>
  <c r="AV276" i="48" s="1"/>
  <c r="AS275" i="48"/>
  <c r="AV275" i="48" s="1"/>
  <c r="AS274" i="48"/>
  <c r="AV274" i="48" s="1"/>
  <c r="AS273" i="48"/>
  <c r="AV273" i="48" s="1"/>
  <c r="AS272" i="48"/>
  <c r="AV272" i="48" s="1"/>
  <c r="AS271" i="48"/>
  <c r="AV271" i="48" s="1"/>
  <c r="AS270" i="48"/>
  <c r="AV270" i="48" s="1"/>
  <c r="AS269" i="48"/>
  <c r="AV269" i="48" s="1"/>
  <c r="AS268" i="48"/>
  <c r="AV268" i="48" s="1"/>
  <c r="AS267" i="48"/>
  <c r="AV267" i="48" s="1"/>
  <c r="AS266" i="48"/>
  <c r="AV266" i="48" s="1"/>
  <c r="AS265" i="48"/>
  <c r="AV265" i="48" s="1"/>
  <c r="AS264" i="48"/>
  <c r="AV264" i="48" s="1"/>
  <c r="AS263" i="48"/>
  <c r="AV263" i="48" s="1"/>
  <c r="AS262" i="48"/>
  <c r="AV262" i="48" s="1"/>
  <c r="AS261" i="48"/>
  <c r="AV261" i="48" s="1"/>
  <c r="AS260" i="48"/>
  <c r="AV260" i="48" s="1"/>
  <c r="AS259" i="48"/>
  <c r="AV259" i="48" s="1"/>
  <c r="AS258" i="48"/>
  <c r="AV258" i="48" s="1"/>
  <c r="AS257" i="48"/>
  <c r="AV257" i="48" s="1"/>
  <c r="AS256" i="48"/>
  <c r="AV256" i="48" s="1"/>
  <c r="AS255" i="48"/>
  <c r="AV255" i="48" s="1"/>
  <c r="AS254" i="48"/>
  <c r="AV254" i="48" s="1"/>
  <c r="AS253" i="48"/>
  <c r="AV253" i="48" s="1"/>
  <c r="AS252" i="48"/>
  <c r="AV252" i="48" s="1"/>
  <c r="AS251" i="48"/>
  <c r="AV251" i="48" s="1"/>
  <c r="AS250" i="48"/>
  <c r="AV250" i="48" s="1"/>
  <c r="AS249" i="48"/>
  <c r="AV249" i="48" s="1"/>
  <c r="AS248" i="48"/>
  <c r="AV248" i="48" s="1"/>
  <c r="AS247" i="48"/>
  <c r="AV247" i="48" s="1"/>
  <c r="AS246" i="48"/>
  <c r="AV246" i="48" s="1"/>
  <c r="AS245" i="48"/>
  <c r="AV245" i="48" s="1"/>
  <c r="AS244" i="48"/>
  <c r="AV244" i="48" s="1"/>
  <c r="AS243" i="48"/>
  <c r="AV243" i="48" s="1"/>
  <c r="AS242" i="48"/>
  <c r="AV242" i="48" s="1"/>
  <c r="AS241" i="48"/>
  <c r="AV241" i="48" s="1"/>
  <c r="AS240" i="48"/>
  <c r="AV240" i="48" s="1"/>
  <c r="AS239" i="48"/>
  <c r="AV239" i="48" s="1"/>
  <c r="AS238" i="48"/>
  <c r="AV238" i="48" s="1"/>
  <c r="AS237" i="48"/>
  <c r="AV237" i="48" s="1"/>
  <c r="AS236" i="48"/>
  <c r="AV236" i="48" s="1"/>
  <c r="AS235" i="48"/>
  <c r="AV235" i="48" s="1"/>
  <c r="AS234" i="48"/>
  <c r="AV234" i="48" s="1"/>
  <c r="AS233" i="48"/>
  <c r="AV233" i="48" s="1"/>
  <c r="AS232" i="48"/>
  <c r="AV232" i="48" s="1"/>
  <c r="AS231" i="48"/>
  <c r="AV231" i="48" s="1"/>
  <c r="AS230" i="48"/>
  <c r="AV230" i="48" s="1"/>
  <c r="AS229" i="48"/>
  <c r="AV229" i="48" s="1"/>
  <c r="AS228" i="48"/>
  <c r="AV228" i="48" s="1"/>
  <c r="AS227" i="48"/>
  <c r="AV227" i="48" s="1"/>
  <c r="AS226" i="48"/>
  <c r="AV226" i="48" s="1"/>
  <c r="AS225" i="48"/>
  <c r="AV225" i="48" s="1"/>
  <c r="AS224" i="48"/>
  <c r="AV224" i="48" s="1"/>
  <c r="AS223" i="48"/>
  <c r="AV223" i="48" s="1"/>
  <c r="AS222" i="48"/>
  <c r="AV222" i="48" s="1"/>
  <c r="AS221" i="48"/>
  <c r="AV221" i="48" s="1"/>
  <c r="AS220" i="48"/>
  <c r="AV220" i="48" s="1"/>
  <c r="AS219" i="48"/>
  <c r="AV219" i="48" s="1"/>
  <c r="AS218" i="48"/>
  <c r="AV218" i="48" s="1"/>
  <c r="AS217" i="48"/>
  <c r="AV217" i="48" s="1"/>
  <c r="AS216" i="48"/>
  <c r="AV216" i="48" s="1"/>
  <c r="AS215" i="48"/>
  <c r="AV215" i="48" s="1"/>
  <c r="AS214" i="48"/>
  <c r="AV214" i="48" s="1"/>
  <c r="AS213" i="48"/>
  <c r="AV213" i="48" s="1"/>
  <c r="AS212" i="48"/>
  <c r="AV212" i="48" s="1"/>
  <c r="AS211" i="48"/>
  <c r="AV211" i="48" s="1"/>
  <c r="AS210" i="48"/>
  <c r="AV210" i="48" s="1"/>
  <c r="AS209" i="48"/>
  <c r="AV209" i="48" s="1"/>
  <c r="AS208" i="48"/>
  <c r="AV208" i="48" s="1"/>
  <c r="AS207" i="48"/>
  <c r="AV207" i="48" s="1"/>
  <c r="AS206" i="48"/>
  <c r="AV206" i="48" s="1"/>
  <c r="AS205" i="48"/>
  <c r="AV205" i="48" s="1"/>
  <c r="AS204" i="48"/>
  <c r="AV204" i="48" s="1"/>
  <c r="AS203" i="48"/>
  <c r="AV203" i="48" s="1"/>
  <c r="AS202" i="48"/>
  <c r="AV202" i="48" s="1"/>
  <c r="AS201" i="48"/>
  <c r="AV201" i="48" s="1"/>
  <c r="AS200" i="48"/>
  <c r="AV200" i="48" s="1"/>
  <c r="AS199" i="48"/>
  <c r="AV199" i="48" s="1"/>
  <c r="AS198" i="48"/>
  <c r="AV198" i="48" s="1"/>
  <c r="AS197" i="48"/>
  <c r="AV197" i="48" s="1"/>
  <c r="AS196" i="48"/>
  <c r="AV196" i="48" s="1"/>
  <c r="AS195" i="48" l="1"/>
  <c r="AV195" i="48" s="1"/>
  <c r="AS194" i="48"/>
  <c r="AV194" i="48" s="1"/>
  <c r="AS193" i="48"/>
  <c r="AV193" i="48" s="1"/>
  <c r="AS192" i="48"/>
  <c r="AV192" i="48" s="1"/>
  <c r="AS191" i="48"/>
  <c r="AV191" i="48" s="1"/>
  <c r="AS190" i="48"/>
  <c r="AV190" i="48" s="1"/>
  <c r="AS189" i="48"/>
  <c r="AV189" i="48" s="1"/>
  <c r="AS188" i="48"/>
  <c r="AV188" i="48" s="1"/>
  <c r="AS187" i="48"/>
  <c r="AV187" i="48" s="1"/>
  <c r="AS186" i="48"/>
  <c r="AV186" i="48" s="1"/>
  <c r="AS185" i="48"/>
  <c r="AV185" i="48" s="1"/>
  <c r="AS184" i="48"/>
  <c r="AV184" i="48" s="1"/>
  <c r="AS183" i="48"/>
  <c r="AV183" i="48" s="1"/>
  <c r="AS182" i="48"/>
  <c r="AV182" i="48" s="1"/>
  <c r="AS181" i="48"/>
  <c r="AV181" i="48" s="1"/>
  <c r="AS180" i="48"/>
  <c r="AV180" i="48" s="1"/>
  <c r="AS179" i="48"/>
  <c r="AV179" i="48" s="1"/>
  <c r="AS178" i="48"/>
  <c r="AV178" i="48" s="1"/>
  <c r="AS177" i="48"/>
  <c r="AV177" i="48" s="1"/>
  <c r="AS176" i="48"/>
  <c r="AV176" i="48" s="1"/>
  <c r="AS175" i="48"/>
  <c r="AV175" i="48" s="1"/>
  <c r="AS174" i="48"/>
  <c r="AV174" i="48" s="1"/>
  <c r="AS173" i="48"/>
  <c r="AV173" i="48" s="1"/>
  <c r="AS172" i="48"/>
  <c r="AV172" i="48" s="1"/>
  <c r="AS171" i="48"/>
  <c r="AV171" i="48" s="1"/>
  <c r="AS170" i="48"/>
  <c r="AV170" i="48" s="1"/>
  <c r="AS169" i="48"/>
  <c r="AV169" i="48" s="1"/>
  <c r="AS168" i="48"/>
  <c r="AV168" i="48" s="1"/>
  <c r="AS167" i="48"/>
  <c r="AV167" i="48" s="1"/>
  <c r="AS166" i="48"/>
  <c r="AV166" i="48" s="1"/>
  <c r="AS165" i="48"/>
  <c r="AV165" i="48" s="1"/>
  <c r="AS164" i="48"/>
  <c r="AV164" i="48" s="1"/>
  <c r="AS163" i="48"/>
  <c r="AV163" i="48" s="1"/>
  <c r="AS162" i="48"/>
  <c r="AV162" i="48" s="1"/>
  <c r="AS161" i="48"/>
  <c r="AV161" i="48" s="1"/>
  <c r="AS160" i="48"/>
  <c r="AV160" i="48" s="1"/>
  <c r="AS159" i="48"/>
  <c r="AV159" i="48" s="1"/>
  <c r="AS158" i="48"/>
  <c r="AV158" i="48" s="1"/>
  <c r="AS157" i="48"/>
  <c r="AV157" i="48" s="1"/>
  <c r="AS156" i="48"/>
  <c r="AV156" i="48" s="1"/>
  <c r="AS155" i="48"/>
  <c r="AV155" i="48" s="1"/>
  <c r="AS154" i="48"/>
  <c r="AV154" i="48" s="1"/>
  <c r="AS153" i="48"/>
  <c r="AV153" i="48" s="1"/>
  <c r="AS152" i="48"/>
  <c r="AV152" i="48" s="1"/>
  <c r="AS151" i="48"/>
  <c r="AV151" i="48" s="1"/>
  <c r="AS150" i="48"/>
  <c r="AV150" i="48" s="1"/>
  <c r="AS149" i="48"/>
  <c r="AV149" i="48" s="1"/>
  <c r="AS148" i="48"/>
  <c r="AV148" i="48" s="1"/>
  <c r="AS147" i="48"/>
  <c r="AV147" i="48" s="1"/>
  <c r="AS146" i="48"/>
  <c r="AV146" i="48" s="1"/>
  <c r="AS145" i="48"/>
  <c r="AV145" i="48" s="1"/>
  <c r="AS144" i="48"/>
  <c r="AV144" i="48" s="1"/>
  <c r="AS143" i="48"/>
  <c r="AV143" i="48" s="1"/>
  <c r="AS142" i="48"/>
  <c r="AV142" i="48" s="1"/>
  <c r="AS141" i="48"/>
  <c r="AV141" i="48" s="1"/>
  <c r="AS140" i="48"/>
  <c r="AV140" i="48" s="1"/>
  <c r="AS139" i="48"/>
  <c r="AV139" i="48" s="1"/>
  <c r="AS138" i="48"/>
  <c r="AV138" i="48" s="1"/>
  <c r="AS137" i="48"/>
  <c r="AV137" i="48" s="1"/>
  <c r="AS136" i="48"/>
  <c r="AV136" i="48" s="1"/>
  <c r="AS135" i="48"/>
  <c r="AV135" i="48" s="1"/>
  <c r="AS134" i="48"/>
  <c r="AV134" i="48" s="1"/>
  <c r="AS133" i="48"/>
  <c r="AV133" i="48" s="1"/>
  <c r="AS132" i="48"/>
  <c r="AV132" i="48" s="1"/>
  <c r="AS131" i="48"/>
  <c r="AV131" i="48" s="1"/>
  <c r="AS130" i="48"/>
  <c r="AV130" i="48" s="1"/>
  <c r="AS129" i="48"/>
  <c r="AV129" i="48" s="1"/>
  <c r="AS128" i="48"/>
  <c r="AV128" i="48" s="1"/>
  <c r="AS127" i="48"/>
  <c r="AV127" i="48" s="1"/>
  <c r="AS126" i="48"/>
  <c r="AV126" i="48" s="1"/>
  <c r="AS125" i="48"/>
  <c r="AV125" i="48" s="1"/>
  <c r="AS124" i="48"/>
  <c r="AV124" i="48" s="1"/>
  <c r="AS123" i="48"/>
  <c r="AV123" i="48" s="1"/>
  <c r="AS122" i="48"/>
  <c r="AV122" i="48" s="1"/>
  <c r="AS121" i="48"/>
  <c r="AV121" i="48" s="1"/>
  <c r="AS120" i="48"/>
  <c r="AV120" i="48" s="1"/>
  <c r="AS119" i="48"/>
  <c r="AV119" i="48" s="1"/>
  <c r="AS118" i="48"/>
  <c r="AV118" i="48" s="1"/>
  <c r="AS117" i="48"/>
  <c r="AV117" i="48" s="1"/>
  <c r="AS116" i="48"/>
  <c r="AV116" i="48" s="1"/>
  <c r="AS115" i="48"/>
  <c r="AV115" i="48" s="1"/>
  <c r="AS114" i="48"/>
  <c r="AV114" i="48" s="1"/>
  <c r="AS113" i="48"/>
  <c r="AV113" i="48" s="1"/>
  <c r="AS112" i="48"/>
  <c r="AV112" i="48" s="1"/>
  <c r="AS111" i="48"/>
  <c r="AV111" i="48" s="1"/>
  <c r="AS110" i="48"/>
  <c r="AV110" i="48" s="1"/>
  <c r="AS109" i="48"/>
  <c r="AV109" i="48" s="1"/>
  <c r="AS108" i="48"/>
  <c r="AV108" i="48" s="1"/>
  <c r="AS107" i="48"/>
  <c r="AV107" i="48" s="1"/>
  <c r="AS106" i="48"/>
  <c r="AV106" i="48" s="1"/>
  <c r="AS105" i="48"/>
  <c r="AV105" i="48" s="1"/>
  <c r="AS104" i="48"/>
  <c r="AV104" i="48" s="1"/>
  <c r="AS103" i="48"/>
  <c r="AV103" i="48" s="1"/>
  <c r="AS102" i="48"/>
  <c r="AV102" i="48" s="1"/>
  <c r="AS101" i="48"/>
  <c r="AV101" i="48" s="1"/>
  <c r="AS100" i="48"/>
  <c r="AV100" i="48" s="1"/>
  <c r="AS99" i="48"/>
  <c r="AV99" i="48" s="1"/>
  <c r="AS98" i="48"/>
  <c r="AV98" i="48" s="1"/>
  <c r="AS97" i="48"/>
  <c r="AV97" i="48" s="1"/>
  <c r="AS96" i="48"/>
  <c r="AV96" i="48" s="1"/>
  <c r="AS95" i="48"/>
  <c r="AV95" i="48" s="1"/>
  <c r="AS94" i="48"/>
  <c r="AV94" i="48" s="1"/>
  <c r="AS93" i="48"/>
  <c r="AV93" i="48" s="1"/>
  <c r="AS92" i="48"/>
  <c r="AV92" i="48" s="1"/>
  <c r="AS91" i="48"/>
  <c r="AV91" i="48" s="1"/>
  <c r="AS90" i="48"/>
  <c r="AV90" i="48" s="1"/>
  <c r="AS89" i="48"/>
  <c r="AV89" i="48" s="1"/>
  <c r="AS88" i="48"/>
  <c r="AV88" i="48" s="1"/>
  <c r="AS87" i="48"/>
  <c r="AV87" i="48" s="1"/>
  <c r="AS86" i="48"/>
  <c r="AV86" i="48" s="1"/>
  <c r="AS85" i="48"/>
  <c r="AV85" i="48" s="1"/>
  <c r="AS84" i="48"/>
  <c r="AV84" i="48" s="1"/>
  <c r="AS83" i="48"/>
  <c r="AV83" i="48" s="1"/>
  <c r="AS82" i="48"/>
  <c r="AV82" i="48" s="1"/>
  <c r="AS81" i="48"/>
  <c r="AV81" i="48" s="1"/>
  <c r="AS80" i="48"/>
  <c r="AV80" i="48" s="1"/>
  <c r="AS79" i="48"/>
  <c r="AV79" i="48" s="1"/>
  <c r="AS78" i="48"/>
  <c r="AV78" i="48" s="1"/>
  <c r="AS77" i="48"/>
  <c r="AV77" i="48" s="1"/>
  <c r="AS76" i="48"/>
  <c r="AV76" i="48" s="1"/>
  <c r="AS75" i="48"/>
  <c r="AV75" i="48" s="1"/>
  <c r="AS74" i="48"/>
  <c r="AV74" i="48" s="1"/>
  <c r="AS73" i="48"/>
  <c r="AV73" i="48" s="1"/>
  <c r="AS72" i="48"/>
  <c r="AV72" i="48" s="1"/>
  <c r="AS71" i="48"/>
  <c r="AV71" i="48" s="1"/>
  <c r="AS70" i="48"/>
  <c r="AV70" i="48" s="1"/>
  <c r="AS69" i="48"/>
  <c r="AV69" i="48" s="1"/>
  <c r="AS68" i="48"/>
  <c r="AV68" i="48" s="1"/>
  <c r="AS67" i="48"/>
  <c r="AV67" i="48" s="1"/>
  <c r="AS66" i="48"/>
  <c r="AV66" i="48" s="1"/>
  <c r="AS65" i="48"/>
  <c r="AV65" i="48" s="1"/>
  <c r="AS64" i="48"/>
  <c r="AV64" i="48" s="1"/>
  <c r="AS63" i="48"/>
  <c r="AV63" i="48" s="1"/>
  <c r="AS62" i="48"/>
  <c r="AV62" i="48" s="1"/>
  <c r="AS61" i="48"/>
  <c r="AV61" i="48" s="1"/>
  <c r="AS60" i="48"/>
  <c r="AV60" i="48" s="1"/>
  <c r="AS59" i="48"/>
  <c r="AV59" i="48" s="1"/>
  <c r="AS58" i="48"/>
  <c r="AV58" i="48" s="1"/>
  <c r="AS57" i="48"/>
  <c r="AV57" i="48" s="1"/>
  <c r="AS56" i="48"/>
  <c r="AV56" i="48" s="1"/>
  <c r="AS55" i="48"/>
  <c r="AV55" i="48" s="1"/>
  <c r="AS54" i="48"/>
  <c r="AV54" i="48" s="1"/>
  <c r="AS53" i="48"/>
  <c r="AV53" i="48" s="1"/>
  <c r="AS52" i="48"/>
  <c r="AV52" i="48" s="1"/>
  <c r="AS51" i="48"/>
  <c r="AV51" i="48" s="1"/>
  <c r="AS50" i="48"/>
  <c r="AV50" i="48" s="1"/>
  <c r="AS49" i="48"/>
  <c r="AV49" i="48" s="1"/>
  <c r="AS48" i="48"/>
  <c r="AV48" i="48" s="1"/>
  <c r="AS47" i="48"/>
  <c r="AV47" i="48" s="1"/>
  <c r="AS44" i="48"/>
  <c r="AX44" i="48" s="1"/>
  <c r="AS43" i="48"/>
  <c r="AX43" i="48" s="1"/>
  <c r="AS42" i="48"/>
  <c r="AX42" i="48" s="1"/>
  <c r="AS41" i="48"/>
  <c r="AX41" i="48" s="1"/>
  <c r="AS40" i="48"/>
  <c r="AX40" i="48" s="1"/>
  <c r="AS39" i="48"/>
  <c r="AX39" i="48" s="1"/>
  <c r="AS38" i="48"/>
  <c r="AX38" i="48" s="1"/>
  <c r="AS37" i="48"/>
  <c r="AX37" i="48" s="1"/>
  <c r="AS36" i="48"/>
  <c r="AX36" i="48" s="1"/>
  <c r="AS35" i="48"/>
  <c r="AX35" i="48" s="1"/>
  <c r="AS34" i="48"/>
  <c r="AX34" i="48" s="1"/>
  <c r="AS33" i="48"/>
  <c r="AX33" i="48" s="1"/>
  <c r="AS32" i="48"/>
  <c r="AX32" i="48" s="1"/>
  <c r="AS31" i="48"/>
  <c r="AS21" i="48"/>
  <c r="AV21" i="48" s="1"/>
  <c r="AS20" i="48"/>
  <c r="AV20" i="48" s="1"/>
  <c r="AS19" i="48"/>
  <c r="AV19" i="48" s="1"/>
  <c r="AS18" i="48"/>
  <c r="AV18" i="48" s="1"/>
  <c r="AS17" i="48"/>
  <c r="AV17" i="48" s="1"/>
  <c r="AS16" i="48"/>
  <c r="AV16" i="48" s="1"/>
  <c r="AS15" i="48"/>
  <c r="AV15" i="48" s="1"/>
  <c r="AS14" i="48"/>
  <c r="AV14" i="48" s="1"/>
  <c r="AS13" i="48"/>
  <c r="AV13" i="48" s="1"/>
  <c r="AS12" i="48"/>
  <c r="AV12" i="48" s="1"/>
  <c r="AS11" i="48"/>
  <c r="AV11" i="48" s="1"/>
  <c r="AS10" i="48"/>
  <c r="AV10" i="48" s="1"/>
  <c r="AS9" i="48"/>
  <c r="AV9" i="48" s="1"/>
  <c r="AS8" i="48"/>
  <c r="AV8" i="48" s="1"/>
  <c r="AS7" i="48"/>
  <c r="AV7" i="48" s="1"/>
  <c r="AS6" i="48"/>
  <c r="AV6" i="48" s="1"/>
  <c r="AS5" i="48"/>
  <c r="AV5" i="48" s="1"/>
  <c r="AS3" i="48"/>
  <c r="AX31" i="48" l="1"/>
  <c r="AX46" i="48"/>
  <c r="AV3"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tc={13009DED-6F08-4C72-A0D7-65F35CC4A9B2}</author>
  </authors>
  <commentList>
    <comment ref="Q33" authorId="0" shapeId="0" xr:uid="{13009DED-6F08-4C72-A0D7-65F35CC4A9B2}">
      <text>
        <t>[Threaded comment]
Your version of Excel allows you to read this threaded comment; however, any edits to it will get removed if the file is opened in a newer version of Excel. Learn more: https://go.microsoft.com/fwlink/?linkid=870924
Comment:
    Update with new date if not complete</t>
      </text>
    </comment>
  </commentList>
</comments>
</file>

<file path=xl/sharedStrings.xml><?xml version="1.0" encoding="utf-8"?>
<sst xmlns="http://schemas.openxmlformats.org/spreadsheetml/2006/main" count="1907" uniqueCount="717">
  <si>
    <t>WRDWP INSTRUCTIONS</t>
  </si>
  <si>
    <t>General Identifying Information</t>
  </si>
  <si>
    <t>Waterbody, RWSP, and MFL Benefited</t>
  </si>
  <si>
    <t>Water Made Available</t>
  </si>
  <si>
    <t>5-Year Water Resource Development Work Program</t>
  </si>
  <si>
    <t>General Funding</t>
  </si>
  <si>
    <t>Comments</t>
  </si>
  <si>
    <t>DEP Unique ID</t>
  </si>
  <si>
    <t>Water Management District</t>
  </si>
  <si>
    <t>Year First Added to RWSP/RPS</t>
  </si>
  <si>
    <t>District Project Number</t>
  </si>
  <si>
    <t>Phased or Linked Project</t>
  </si>
  <si>
    <t>Associated District Project Number</t>
  </si>
  <si>
    <t>Project Name</t>
  </si>
  <si>
    <t>Cooperating Entity</t>
  </si>
  <si>
    <t>Lat</t>
  </si>
  <si>
    <t>Long</t>
  </si>
  <si>
    <t>Project Type</t>
  </si>
  <si>
    <t>Land Acquisition Component</t>
  </si>
  <si>
    <t>Project Description</t>
  </si>
  <si>
    <t>Short Description</t>
  </si>
  <si>
    <t>Project Status</t>
  </si>
  <si>
    <t>Construction Beginning Date</t>
  </si>
  <si>
    <t>Construction Completion Date</t>
  </si>
  <si>
    <r>
      <rPr>
        <b/>
        <u/>
        <sz val="11"/>
        <color rgb="FFFF0000"/>
        <rFont val="Book Antiqua"/>
        <family val="1"/>
      </rPr>
      <t>Primary</t>
    </r>
    <r>
      <rPr>
        <b/>
        <sz val="11"/>
        <rFont val="Book Antiqua"/>
        <family val="1"/>
      </rPr>
      <t xml:space="preserve"> Waterbody Benefited</t>
    </r>
  </si>
  <si>
    <t>RWSP Region Supported</t>
  </si>
  <si>
    <t>RWSP or RPS Year Project Last Identified</t>
  </si>
  <si>
    <t>Primary MFL Supported</t>
  </si>
  <si>
    <t>Ancillary MFL Supported</t>
  </si>
  <si>
    <t>MFL RPS Supported, if applicable</t>
  </si>
  <si>
    <t>Quantity of Water Made Available to date (MGD)</t>
  </si>
  <si>
    <t>Quantity of Water Made Available upon Completion (MGD)</t>
  </si>
  <si>
    <t>Reuse Flow Made Available to date (MGD)</t>
  </si>
  <si>
    <t>Reuse Flow Made Available upon Project Completion (MGD)</t>
  </si>
  <si>
    <t>Storage Capacity Created
(MG)</t>
  </si>
  <si>
    <t>Distribution / Transmission Capacity Created (MGD)</t>
  </si>
  <si>
    <t xml:space="preserve">Fiscal Year Included in 5-Year WRDWP, If Applicable
</t>
  </si>
  <si>
    <t>Historic District Expenditures</t>
  </si>
  <si>
    <t>WRDWP Current FY Funding</t>
  </si>
  <si>
    <t>WRDWP Current FY+1 Funding</t>
  </si>
  <si>
    <t>WRDWP Current FY+2 Funding</t>
  </si>
  <si>
    <t>WRDWP Current FY+3 Funding</t>
  </si>
  <si>
    <t>WRDWP Current FY+4 Funding</t>
  </si>
  <si>
    <t>Budget Reference</t>
  </si>
  <si>
    <t>WRD or WSD (optional)</t>
  </si>
  <si>
    <t>Projected Total Funding  (for RWSP/RPS Options Only)</t>
  </si>
  <si>
    <t>Initial fiscal year funded</t>
  </si>
  <si>
    <t>Most recent fiscal year funded</t>
  </si>
  <si>
    <t>WPSP Funding</t>
  </si>
  <si>
    <t>Springs Funding</t>
  </si>
  <si>
    <t>Other state funding</t>
  </si>
  <si>
    <t>Total State Funding</t>
  </si>
  <si>
    <t>Total District Funding</t>
  </si>
  <si>
    <t>Total Land Acquisition Funding by District or State</t>
  </si>
  <si>
    <t>Cooperating Entity Match</t>
  </si>
  <si>
    <t>Total Construction Costs</t>
  </si>
  <si>
    <t>Project Total</t>
  </si>
  <si>
    <t>Explanation for 5-Year WRDWP</t>
  </si>
  <si>
    <t>DEP to complete.  Leave blank if not assigned already.</t>
  </si>
  <si>
    <t>Include WMD acronym</t>
  </si>
  <si>
    <r>
      <t>For RWSP projects, this should be the first year the project appeared in a RWSP.  For RPS projects that do not yet appear in a RWSP, includ</t>
    </r>
    <r>
      <rPr>
        <u/>
        <sz val="11"/>
        <color rgb="FFFF0000"/>
        <rFont val="Book Antiqua"/>
        <family val="1"/>
      </rPr>
      <t>e</t>
    </r>
    <r>
      <rPr>
        <sz val="11"/>
        <rFont val="Book Antiqua"/>
        <family val="1"/>
      </rPr>
      <t xml:space="preserve"> the RPS year where the project first appeared.  For projects not included in either a RWSP or RPS, state N/A.</t>
    </r>
  </si>
  <si>
    <r>
      <t xml:space="preserve">Include the district project number.  For phased projects with discrete funding, include individually. If no project number is provided, DEP will assign a mockup number </t>
    </r>
    <r>
      <rPr>
        <u/>
        <sz val="11"/>
        <color rgb="FFFF0000"/>
        <rFont val="Book Antiqua"/>
        <family val="1"/>
      </rPr>
      <t>for</t>
    </r>
    <r>
      <rPr>
        <sz val="11"/>
        <rFont val="Book Antiqua"/>
        <family val="1"/>
      </rPr>
      <t xml:space="preserve"> tracking purposes.  </t>
    </r>
  </si>
  <si>
    <r>
      <t xml:space="preserve">Indicate whether the project is a phase of a larger project, or linked to another project by </t>
    </r>
    <r>
      <rPr>
        <u/>
        <sz val="11"/>
        <color rgb="FFFF0000"/>
        <rFont val="Book Antiqua"/>
        <family val="1"/>
      </rPr>
      <t>selecting</t>
    </r>
    <r>
      <rPr>
        <sz val="11"/>
        <rFont val="Book Antiqua"/>
        <family val="1"/>
      </rPr>
      <t xml:space="preserve"> "Phased" or "Linked"</t>
    </r>
    <r>
      <rPr>
        <u/>
        <sz val="11"/>
        <color rgb="FF00B050"/>
        <rFont val="Book Antiqua"/>
        <family val="1"/>
      </rPr>
      <t xml:space="preserve"> </t>
    </r>
    <r>
      <rPr>
        <u/>
        <sz val="11"/>
        <color rgb="FFFF0000"/>
        <rFont val="Book Antiqua"/>
        <family val="1"/>
      </rPr>
      <t>from the</t>
    </r>
    <r>
      <rPr>
        <u/>
        <sz val="11"/>
        <color rgb="FF00B050"/>
        <rFont val="Book Antiqua"/>
        <family val="1"/>
      </rPr>
      <t xml:space="preserve"> </t>
    </r>
    <r>
      <rPr>
        <u/>
        <sz val="11"/>
        <color rgb="FFFF0000"/>
        <rFont val="Book Antiqua"/>
        <family val="1"/>
      </rPr>
      <t>drop down menu</t>
    </r>
    <r>
      <rPr>
        <sz val="11"/>
        <rFont val="Book Antiqua"/>
        <family val="1"/>
      </rPr>
      <t>. If not applicable, leave blank--do not enter N/A. 
A phased project is one in which the overarching project could not be complete or is dependent on the completion of the indiviudal components/phases (e.g. the phases of a WTP expansion). A linked project is one that is not dependent on another project component but is programmatically associated with one (e.g. toilet rebate programs or reclaimed water lines conencting to a WTP).</t>
    </r>
  </si>
  <si>
    <r>
      <t xml:space="preserve">List the </t>
    </r>
    <r>
      <rPr>
        <sz val="11"/>
        <color rgb="FFFF0000"/>
        <rFont val="Book Antiqua"/>
        <family val="1"/>
      </rPr>
      <t>FIRST</t>
    </r>
    <r>
      <rPr>
        <sz val="11"/>
        <rFont val="Book Antiqua"/>
        <family val="1"/>
      </rPr>
      <t xml:space="preserve"> District Project number (from column D) that the project is associated with; if the project is known to be the first phase of a multi-phase project, Column D and this column should be the same District Project Number. Quantity of water and funding information should be for this phase only to ensure there is not double counting.  If not applicable, leave blank--do not enter N/A.</t>
    </r>
  </si>
  <si>
    <t xml:space="preserve">Include the Project Name.  The project name should be consistent with the RWSP, MFL RPS, and Histroric Project List, if applicable.  Project name should be kept as short as possible and need not include project type, sponsor or significant description.  </t>
  </si>
  <si>
    <t>List all project partners and include their full name.  Cities should be listed by city name first, and then noted as "city of" (e.g., Clay County; Tequesta, City of).  This is necessary to ensure that the Lead Entity is clearly identifiable (e.g., "Suwannee" could be a city, county, and WMD).</t>
  </si>
  <si>
    <t xml:space="preserve">Include the latitude in decimal format (Districts are also requested to provide a GIS file with vectors for all projects in which that information is available). </t>
  </si>
  <si>
    <t>Include the longitude in decimal format (Districts are also requested to provide a GIS file with vectors for all projects in which that information is available).</t>
  </si>
  <si>
    <t>Districts should select the one project type that most accurately characterizes the project type.  Description may include information on how the project maybe secondarily characterized by another project type.
Reclaimed Water (for potable offset)
Reclaimed Water (for groundwater recharge)
Brackish Groundwater
Surface Water
Surface Water Storage (e.g., reservoirs)
Aquifer Storage and Recovery
Stormwater
Desalination
Other Non-Traditional Source
Groundwater Recharge (not including ASR or reclaimed water)
Data Collection and Evaluation (e.g., funding spent on specific feasibility studies, etc.)
Water Resource Management Programs (e.g., MFL development, well plugging and abanadonment programs, etc.)
Technical Assistance (e.g., MILs)
Flood Control Works (e.g., flood control structure maintenance and repair, hydrologic restoration for flood control, etc.)
PS and CII Conservation
Agricultural Conservation
Distribution/Transmission Capacity
Other Project Type</t>
  </si>
  <si>
    <t>Does this project include a land acquisition component necessary to complete the project that is being purchased, in whole or in part, with District or State funds?  Yes or No.</t>
  </si>
  <si>
    <t xml:space="preserve">Briefly describe the project and include an explanation of how the project will include additional water available for consumptive uses.  To explain how the project will include additional water for consumptive uses as required by statute, the description must include the AWS type and proposed use (e.g., reclaimed water project for residential irrigation; ASR for the City of XYZ public supply).  For non-AWS projects, this could include a description of how the program or project benefits overall water supplies or natural system protection.  </t>
  </si>
  <si>
    <t>The short project description should have 250 characters or less, with a sentence structure of: 
Action verb (Implementing, Developing, etc.) a “project type” in or near this “location” for the purpose of “benefit”.</t>
  </si>
  <si>
    <r>
      <t xml:space="preserve">1) RWSP or RPS Option Only 
</t>
    </r>
    <r>
      <rPr>
        <sz val="11"/>
        <color rgb="FFFF0000"/>
        <rFont val="Book Antiqua"/>
        <family val="1"/>
      </rPr>
      <t>2) Planning</t>
    </r>
    <r>
      <rPr>
        <sz val="11"/>
        <rFont val="Book Antiqua"/>
        <family val="1"/>
      </rPr>
      <t xml:space="preserve">
</t>
    </r>
    <r>
      <rPr>
        <sz val="11"/>
        <color rgb="FFFF0000"/>
        <rFont val="Book Antiqua"/>
        <family val="1"/>
      </rPr>
      <t>3)</t>
    </r>
    <r>
      <rPr>
        <sz val="11"/>
        <rFont val="Book Antiqua"/>
        <family val="1"/>
      </rPr>
      <t xml:space="preserve"> Design
</t>
    </r>
    <r>
      <rPr>
        <sz val="11"/>
        <color rgb="FFFF0000"/>
        <rFont val="Book Antiqua"/>
        <family val="1"/>
      </rPr>
      <t>4</t>
    </r>
    <r>
      <rPr>
        <sz val="11"/>
        <rFont val="Book Antiqua"/>
        <family val="1"/>
      </rPr>
      <t xml:space="preserve">) Construction/
Underway
</t>
    </r>
    <r>
      <rPr>
        <sz val="11"/>
        <color rgb="FFFF0000"/>
        <rFont val="Book Antiqua"/>
        <family val="1"/>
      </rPr>
      <t>5) On Hold
6</t>
    </r>
    <r>
      <rPr>
        <sz val="11"/>
        <rFont val="Book Antiqua"/>
        <family val="1"/>
      </rPr>
      <t xml:space="preserve">) Cancelled
</t>
    </r>
    <r>
      <rPr>
        <sz val="11"/>
        <color rgb="FFFF0000"/>
        <rFont val="Book Antiqua"/>
        <family val="1"/>
      </rPr>
      <t>7</t>
    </r>
    <r>
      <rPr>
        <sz val="11"/>
        <rFont val="Book Antiqua"/>
        <family val="1"/>
      </rPr>
      <t xml:space="preserve">) Complete
</t>
    </r>
    <r>
      <rPr>
        <u/>
        <sz val="11"/>
        <color rgb="FFFF0000"/>
        <rFont val="Book Antiqua"/>
        <family val="1"/>
      </rPr>
      <t>RWSP or RPS Option Only should include any project, including conceptual projects, that were included as options in approved RWSPs or RPSs, but have not move forward yet.
Use Construction for turn-dirt projects or Underway for programs, studies, etc.</t>
    </r>
    <r>
      <rPr>
        <sz val="11"/>
        <rFont val="Book Antiqua"/>
        <family val="1"/>
      </rPr>
      <t xml:space="preserve">
For projects that were cancelled, but which are still considered options for the future in the RWSP/RPS, list as RWSP or RPS Option Only, not cancelled. Cancelled should ONLY be used for projects that are not feasible or will not move forward.</t>
    </r>
  </si>
  <si>
    <r>
      <t xml:space="preserve">Include date in prescribed format (mm/dd/yyyy).  If day is not known, use 01.  For </t>
    </r>
    <r>
      <rPr>
        <u/>
        <sz val="11"/>
        <rFont val="Book Antiqua"/>
        <family val="1"/>
      </rPr>
      <t>complete and construction/ underway</t>
    </r>
    <r>
      <rPr>
        <sz val="11"/>
        <rFont val="Book Antiqua"/>
        <family val="1"/>
      </rPr>
      <t xml:space="preserve"> projects, date should be the start of construction or program start.  For </t>
    </r>
    <r>
      <rPr>
        <u/>
        <sz val="11"/>
        <rFont val="Book Antiqua"/>
        <family val="1"/>
      </rPr>
      <t>design</t>
    </r>
    <r>
      <rPr>
        <sz val="11"/>
        <rFont val="Book Antiqua"/>
        <family val="1"/>
      </rPr>
      <t xml:space="preserve">, date should be the anticipated start of construction (must be in the future).  For </t>
    </r>
    <r>
      <rPr>
        <u/>
        <sz val="11"/>
        <rFont val="Book Antiqua"/>
        <family val="1"/>
      </rPr>
      <t>cancelled</t>
    </r>
    <r>
      <rPr>
        <sz val="11"/>
        <rFont val="Book Antiqua"/>
        <family val="1"/>
      </rPr>
      <t xml:space="preserve"> projects, leave blank.  For project </t>
    </r>
    <r>
      <rPr>
        <u/>
        <sz val="11"/>
        <rFont val="Book Antiqua"/>
        <family val="1"/>
      </rPr>
      <t>options</t>
    </r>
    <r>
      <rPr>
        <sz val="11"/>
        <rFont val="Book Antiqua"/>
        <family val="1"/>
      </rPr>
      <t xml:space="preserve">, either leave blank or include anticipated date if date identified in RWSP. </t>
    </r>
  </si>
  <si>
    <r>
      <t xml:space="preserve">Include date in prescribed format (mm/dd/yyyy).  If day is not known, use 01.  Date should be the actual completion date of the project (for </t>
    </r>
    <r>
      <rPr>
        <u/>
        <sz val="11"/>
        <rFont val="Book Antiqua"/>
        <family val="1"/>
      </rPr>
      <t>complete</t>
    </r>
    <r>
      <rPr>
        <sz val="11"/>
        <rFont val="Book Antiqua"/>
        <family val="1"/>
      </rPr>
      <t xml:space="preserve"> projects only) or the estimated completion of the project (for </t>
    </r>
    <r>
      <rPr>
        <u/>
        <sz val="11"/>
        <rFont val="Book Antiqua"/>
        <family val="1"/>
      </rPr>
      <t>design</t>
    </r>
    <r>
      <rPr>
        <sz val="11"/>
        <rFont val="Book Antiqua"/>
        <family val="1"/>
      </rPr>
      <t xml:space="preserve">, </t>
    </r>
    <r>
      <rPr>
        <u/>
        <sz val="11"/>
        <rFont val="Book Antiqua"/>
        <family val="1"/>
      </rPr>
      <t>construction/ underway/project option</t>
    </r>
    <r>
      <rPr>
        <sz val="11"/>
        <rFont val="Book Antiqua"/>
        <family val="1"/>
      </rPr>
      <t xml:space="preserve"> (if available) only).  For </t>
    </r>
    <r>
      <rPr>
        <u/>
        <sz val="11"/>
        <rFont val="Book Antiqua"/>
        <family val="1"/>
      </rPr>
      <t>cancelled</t>
    </r>
    <r>
      <rPr>
        <sz val="11"/>
        <rFont val="Book Antiqua"/>
        <family val="1"/>
      </rPr>
      <t xml:space="preserve"> or </t>
    </r>
    <r>
      <rPr>
        <u/>
        <sz val="11"/>
        <rFont val="Book Antiqua"/>
        <family val="1"/>
      </rPr>
      <t>project options</t>
    </r>
    <r>
      <rPr>
        <sz val="11"/>
        <rFont val="Book Antiqua"/>
        <family val="1"/>
      </rPr>
      <t xml:space="preserve"> (not available), leave blank.</t>
    </r>
  </si>
  <si>
    <r>
      <t xml:space="preserve">List </t>
    </r>
    <r>
      <rPr>
        <u/>
        <sz val="11"/>
        <color rgb="FFFF0000"/>
        <rFont val="Book Antiqua"/>
        <family val="1"/>
      </rPr>
      <t>the</t>
    </r>
    <r>
      <rPr>
        <sz val="11"/>
        <rFont val="Book Antiqua"/>
        <family val="1"/>
      </rPr>
      <t xml:space="preserve"> name of </t>
    </r>
    <r>
      <rPr>
        <u/>
        <sz val="11"/>
        <color rgb="FFFF0000"/>
        <rFont val="Book Antiqua"/>
        <family val="1"/>
      </rPr>
      <t>the</t>
    </r>
    <r>
      <rPr>
        <sz val="11"/>
        <rFont val="Book Antiqua"/>
        <family val="1"/>
      </rPr>
      <t xml:space="preserve"> waterbody </t>
    </r>
    <r>
      <rPr>
        <sz val="11"/>
        <color rgb="FFFF0000"/>
        <rFont val="Book Antiqua"/>
        <family val="1"/>
      </rPr>
      <t>(or system)</t>
    </r>
    <r>
      <rPr>
        <sz val="11"/>
        <rFont val="Book Antiqua"/>
        <family val="1"/>
      </rPr>
      <t xml:space="preserve"> most directly benefited by the project. </t>
    </r>
    <r>
      <rPr>
        <sz val="11"/>
        <color rgb="FFFF0000"/>
        <rFont val="Book Antiqua"/>
        <family val="1"/>
      </rPr>
      <t xml:space="preserve"> </t>
    </r>
    <r>
      <rPr>
        <u/>
        <sz val="11"/>
        <color rgb="FFFF0000"/>
        <rFont val="Book Antiqua"/>
        <family val="1"/>
      </rPr>
      <t>It is recommended to only include the most benefitted waterbody.</t>
    </r>
    <r>
      <rPr>
        <u/>
        <sz val="11"/>
        <color rgb="FF00B050"/>
        <rFont val="Book Antiqua"/>
        <family val="1"/>
      </rPr>
      <t xml:space="preserve"> </t>
    </r>
  </si>
  <si>
    <t xml:space="preserve">List RWSP area that the project supports. You may only select one planning region.  If a second planning region is benefited put it in the comment field. </t>
  </si>
  <si>
    <t>List the year of the RWSP (or RPS, if appliciable) in which this project was last identified.</t>
  </si>
  <si>
    <t>List name of MFL waterbody most directly benefited by the project.  A district may include more than one MFL waterbody if appropriate separated by commas, but need not include all ancillary MFL waterbodies benefited (those will be captured in the next column).  The most benefited MFL waterbody must be listed first and, for reporting purposes, will be the waterbody for which any benefits are attributed. If not applicable, leave blank.</t>
  </si>
  <si>
    <t>List name of MFL waterbody with an ancillary benefit by the project.  A district may include more than one MFL waterbody if appropriate separated by commas.  If not applicable, leave blank.</t>
  </si>
  <si>
    <t>Select from the drop down the applicable recovery or prevention strategy the project benefits.  The project need not be listed in the strategy in order to be listed here.  If not applicable, leave blank</t>
  </si>
  <si>
    <t>List quantity of water made available to date in MGD for the phase identified.  Do not include a number here for reclaimed water potable offset projects.  Should only have a value if complete or in construction.</t>
  </si>
  <si>
    <t xml:space="preserve">List quantity of water that will be made available upon project completion in MGD for the phase identified.  Completion here means when the project goes fully online.  Do not include a number here for reclaimed water potable offset projects. </t>
  </si>
  <si>
    <t xml:space="preserve">List the total actual flow for the reuse made available to date in MGD  for the phase identified.  Do not include total capacity made available.  Do not include reclaimed water for groundwater recharge. Should only have a value if complete or in construction. </t>
  </si>
  <si>
    <t>List the total projected flow for the reuse made available when the project is fully completed in MGD for the phase identified.  Completion here means when the project goes fully online. Do not include total capacity made available.   Do not include reclaimed water for groundwater recharge.</t>
  </si>
  <si>
    <t>List all storage capacity created in million gallons.  This would include ASR that does not include any distribution at this time.  This may also include completion of reservoirs, etc.</t>
  </si>
  <si>
    <t xml:space="preserve">List all distribution capacity created in million gallons per day that does not directly make water available.  If linked to a recently funded AWS project, be sure to complete the Phased or Linked Project column.  </t>
  </si>
  <si>
    <t>Include the years in which you included the project in your WRDWP.  
This can be a range of years but it must be in the six digit year format (i.e. FYXXXX-XX, or for a range of years, use "FYXXXX-XX through FYXXXX-XX").</t>
  </si>
  <si>
    <r>
      <t xml:space="preserve">Include historic </t>
    </r>
    <r>
      <rPr>
        <i/>
        <sz val="11"/>
        <rFont val="Book Antiqua"/>
        <family val="1"/>
      </rPr>
      <t xml:space="preserve">expenditures </t>
    </r>
    <r>
      <rPr>
        <sz val="11"/>
        <rFont val="Book Antiqua"/>
        <family val="1"/>
      </rPr>
      <t>for the project (this phase only).  This is for previous expenditures only, not previously budgeted funding.</t>
    </r>
  </si>
  <si>
    <t xml:space="preserve">Include all funding that has been budgeted for this project during the applicable fiscal year, including all funding sources (i.e. district, state, federal). </t>
  </si>
  <si>
    <t>Include the budget program, activity, and sub-activity for this project.   For funds that have rolled over and do not appear in the most recently adopted budget, include the budget program/activity/sub-activity and an "(RO)" to indicate it is from a previous year's budget.
 (e.g., 1.1.1. (RO))</t>
  </si>
  <si>
    <t xml:space="preserve">Note whether this is a WRD or WSD component.  This field is optional.  </t>
  </si>
  <si>
    <t>Include projected project costs as set forth in a RWSP or RPS.  Projected Funding must be left blank for project status other than RWSP/RPS Option.</t>
  </si>
  <si>
    <t>Identify the first fiscal year the district provided funding. It must be in the six digit year format (i.e. FYXXXX-XX).</t>
  </si>
  <si>
    <t>Identify the most recent (which may be the last) fiscal year the district provided funding. It must be in the six digit year format (i.e. FYXXXX-XX).</t>
  </si>
  <si>
    <t xml:space="preserve">Include the total funding for this project phase as of the most recent fiscal year.  </t>
  </si>
  <si>
    <t>Include the total funding for this project phase as of the most recent fiscal year.</t>
  </si>
  <si>
    <t>AUTO POPULATED - LOCKED CELL (Sum of AD through AF)</t>
  </si>
  <si>
    <t xml:space="preserve">Include the total funding for this project phase as of the most recent fiscal year.  For the WRDWP, this is the "Historic District Funding" and should NOT include the current FY.  </t>
  </si>
  <si>
    <t>Include the total amount of District or state funding going towards land acquisition for this project phase.</t>
  </si>
  <si>
    <t xml:space="preserve">This column is only required for WPSP funds.  However, if construction costs are known and the district has confidence in the data point, it is recommended that construction costs be included for non-WPSP funded projects as well.  When including, please include only construction costs for this project phase. </t>
  </si>
  <si>
    <t>Should not include project total of all phases.  Should only include project total associated with the phase in the line item and matching the funding associated with all state or district funds.  Includes all project costs, including construction, planning, design, etc., that is included in district or state funding or Lead Entity match.  Project total may exceed the sum of state, district, and lead entity funding.  However, it must not be LESS than the sum of state, district, and lead entity funding.</t>
  </si>
  <si>
    <t>Include any additional comments the District would like to in the district's discretion.</t>
  </si>
  <si>
    <t>Include explanations as needed for projects that are delayed or over budget as compared to previous 5-year WRDWP submittal.</t>
  </si>
  <si>
    <t>BMAP APPENDIX INSTRUCTIONS</t>
  </si>
  <si>
    <t>DEP Project ID</t>
  </si>
  <si>
    <t>BMAP</t>
  </si>
  <si>
    <t>Lead Entity</t>
  </si>
  <si>
    <t>Partners</t>
  </si>
  <si>
    <t>DEP Project Number</t>
  </si>
  <si>
    <t>TN Reduction (lbs/yr)</t>
  </si>
  <si>
    <t>TP Reduction (lbs/yr)</t>
  </si>
  <si>
    <t>Location</t>
  </si>
  <si>
    <t>Acres Treated</t>
  </si>
  <si>
    <t>Lead Entity Match</t>
  </si>
  <si>
    <r>
      <t>Copy and Paste from BMAP list.  If the project being implemented by the District is only one portion or phase of the total BMAP project listed in the provided spreadsheet, make necessary edits in project description to note which phase or portion of the project is being completed as part of the 5-Year WRDWP.  Additionally, on the DEP Project Number, add an A, B, C, etc.  For example, LC-34</t>
    </r>
    <r>
      <rPr>
        <b/>
        <sz val="11"/>
        <rFont val="Book Antiqua"/>
        <family val="1"/>
      </rPr>
      <t>-</t>
    </r>
    <r>
      <rPr>
        <b/>
        <u/>
        <sz val="11"/>
        <rFont val="Book Antiqua"/>
        <family val="1"/>
      </rPr>
      <t>A</t>
    </r>
    <r>
      <rPr>
        <b/>
        <sz val="11"/>
        <rFont val="Book Antiqua"/>
        <family val="1"/>
      </rPr>
      <t xml:space="preserve">.  
</t>
    </r>
    <r>
      <rPr>
        <b/>
        <sz val="11"/>
        <color rgb="FFFF0000"/>
        <rFont val="Book Antiqua"/>
        <family val="1"/>
      </rPr>
      <t>These should include any project for which the District has provided funding, either as the Lead Entity or Partner, and should also include onsite sewage treatment and disposal system projects (i.e., any project related to OSTDS).</t>
    </r>
  </si>
  <si>
    <t>Include any District project number necessary for internal District tracking.</t>
  </si>
  <si>
    <t xml:space="preserve">Include the latitude in decimal format </t>
  </si>
  <si>
    <t xml:space="preserve">Include the longitude in decimal format </t>
  </si>
  <si>
    <t>1) Planned
2) Underway
3) Completed
4) Cancelled</t>
  </si>
  <si>
    <r>
      <t xml:space="preserve">Include year the project, activity, or task began reducing nutrient loading.  For structural projects, this is usually the year construction was complete.  For ongoing activities, this is the year the project was first implemented.  For projects with a </t>
    </r>
    <r>
      <rPr>
        <u/>
        <sz val="11"/>
        <rFont val="Book Antiqua"/>
        <family val="1"/>
      </rPr>
      <t>Completed</t>
    </r>
    <r>
      <rPr>
        <sz val="11"/>
        <rFont val="Book Antiqua"/>
        <family val="1"/>
      </rPr>
      <t xml:space="preserve"> status, year should be the current year or a past year.  For projects with a status of </t>
    </r>
    <r>
      <rPr>
        <u/>
        <sz val="11"/>
        <rFont val="Book Antiqua"/>
        <family val="1"/>
      </rPr>
      <t>Planned</t>
    </r>
    <r>
      <rPr>
        <sz val="11"/>
        <rFont val="Book Antiqua"/>
        <family val="1"/>
      </rPr>
      <t xml:space="preserve"> or </t>
    </r>
    <r>
      <rPr>
        <u/>
        <sz val="11"/>
        <rFont val="Book Antiqua"/>
        <family val="1"/>
      </rPr>
      <t>Underway,</t>
    </r>
    <r>
      <rPr>
        <sz val="11"/>
        <rFont val="Book Antiqua"/>
        <family val="1"/>
      </rPr>
      <t xml:space="preserve"> date should be the current year or a future year.  For </t>
    </r>
    <r>
      <rPr>
        <u/>
        <sz val="11"/>
        <rFont val="Book Antiqua"/>
        <family val="1"/>
      </rPr>
      <t>Cancelled</t>
    </r>
    <r>
      <rPr>
        <sz val="11"/>
        <rFont val="Book Antiqua"/>
        <family val="1"/>
      </rPr>
      <t xml:space="preserve"> projects, leave blank.</t>
    </r>
  </si>
  <si>
    <r>
      <t xml:space="preserve">Copy and Paste from BMAP list.  If the project being implemented by the District is only one portion or phase of the total BMAP project listed in the provided spreadsheet, make necessary edits in the applicable columns.  TN and TP reductions and acres treated may be adjusted downward for phased projects, but should never </t>
    </r>
    <r>
      <rPr>
        <i/>
        <sz val="11"/>
        <rFont val="Book Antiqua"/>
        <family val="1"/>
      </rPr>
      <t xml:space="preserve">exceed </t>
    </r>
    <r>
      <rPr>
        <sz val="11"/>
        <rFont val="Book Antiqua"/>
        <family val="1"/>
      </rPr>
      <t xml:space="preserve">the numbers in the BMAP project list.  </t>
    </r>
  </si>
  <si>
    <t xml:space="preserve">Include this Fiscal year. </t>
  </si>
  <si>
    <t>Include the budget program, activity, and sub-activity for this project. Also include the page number where this project is located within the budget document.</t>
  </si>
  <si>
    <t>Include the total state funding, including any Springs funds.</t>
  </si>
  <si>
    <t>Include the total funding for this project phase as of the most recent fiscal year.  If not known, leave blank.</t>
  </si>
  <si>
    <t>Waterbody Benefited</t>
  </si>
  <si>
    <t>SFWS00469A</t>
  </si>
  <si>
    <t>SFWMD</t>
  </si>
  <si>
    <t>UKB-300 (AWS-SFDEP-04)</t>
  </si>
  <si>
    <t>Linked</t>
  </si>
  <si>
    <t>Cypress Lake Wellfield: Concentrate Disposal Well IW-2, Monitor Well, and Floridan Production Wells</t>
  </si>
  <si>
    <t>Tohopekaliga Water Authority</t>
  </si>
  <si>
    <t>Brackish Groundwater</t>
  </si>
  <si>
    <t>No</t>
  </si>
  <si>
    <t>Construction and testing of required concentrate disposal wells, production wells, raw water mains, and RO Facility. Upon completion of all three phases of the Cypress Lake AWS program, it will provide central Florida with 30 MGD of potable water from a RO water treatment facility.  The RO water treatment process requires concentrate disposal wells for the byproduct (concentrate) generated from treating the brackish groundwater.</t>
  </si>
  <si>
    <t>Construct concentrate disposal well #2, monitor well, and 3 Floridan Aquifer System production wells for Phase 1.</t>
  </si>
  <si>
    <t>Construction/Underway</t>
  </si>
  <si>
    <t>Upper Floridan Aquifer - Osceola County</t>
  </si>
  <si>
    <t>SF CFWI (aka Upper Kissimmee Basin)</t>
  </si>
  <si>
    <t xml:space="preserve">$- </t>
  </si>
  <si>
    <t>FY2019-20</t>
  </si>
  <si>
    <t xml:space="preserve">$-   </t>
  </si>
  <si>
    <t xml:space="preserve"> $-   </t>
  </si>
  <si>
    <t>Project Costs are standalone but WMA is counted in this project (UKB-300). FY24 funds (UKB-302) &amp; FY25 (UKB-30x) added to this FY20 DEP/SF agreement.</t>
  </si>
  <si>
    <t>SFWS00206F</t>
  </si>
  <si>
    <t>LEC-310 (AWS-SFDEP-63)</t>
  </si>
  <si>
    <t>LEC-114 - SFWS00206-A-D</t>
  </si>
  <si>
    <t>Reclaimed Water System Extension along SW 30th St from 75th Ave to College Ave</t>
  </si>
  <si>
    <t>Davie, Town of</t>
  </si>
  <si>
    <t>Reclaimed Water (for potable offset)</t>
  </si>
  <si>
    <t>Install approximately 1,600 linear feet of 16-inch pipeline along SW 30 Street, starting from SW 75 Ave heading east to and crossing the College Ave (Broward College Central Campus [BCCC] - Water Use Permits# 06-00667-W, 06-05447-W and associated facilities [Florida Atlantic University (FAU)], permit# 06-01925-W).</t>
  </si>
  <si>
    <t>Install approximately 1,600 linear feet of 16-inch pipeline along SW 30 Street, starting from SW 75 Ave heading east to and crossing the College Ave.</t>
  </si>
  <si>
    <t>Surficial Aquifer System - Broward County</t>
  </si>
  <si>
    <t>SF Lower East Coast</t>
  </si>
  <si>
    <t xml:space="preserve"> $- </t>
  </si>
  <si>
    <t>FY2021-22</t>
  </si>
  <si>
    <t>WMA counted as part of LEC-114. Total construction costs are standalone.</t>
  </si>
  <si>
    <t>SFWS00313C</t>
  </si>
  <si>
    <t>LEC-311 (AWS-SFDEP-88)</t>
  </si>
  <si>
    <t>LEC-300 (AWS-SFDEP-16) (SFWS00313A) RWSPLEC-35</t>
  </si>
  <si>
    <t>Palm Beach-Broward Interconnect Phase IA: South Reclaimed Water Transmission and System Extension (~3.6 miles) in southern Palm Beach County</t>
  </si>
  <si>
    <t>Palm Beach County Water Utilities Department</t>
  </si>
  <si>
    <t>Ocean Outfall
Construction of approximately 2.8 miles of 24-inch reclaimed and 0.8 miles of 12-inch water transmission pipeline in southern Palm Beach County. This expansion of PBCWUD’s reclaimed water system will deliver reclaimed water from the interconnection with the Broward County Pipeline along the Hillsboro Canal and deliver it north towards the Osprey Point Golf Course and the Boca Woods Golf Course</t>
  </si>
  <si>
    <t>Ocean Outfall
Construction of approximately 2.8 miles of 24-inch reclaimed and 0.8 miles of 12-inch water transmission pipeline in southern Palm Beach County.</t>
  </si>
  <si>
    <t>Surficial Aquifer System - Palm Beach County</t>
  </si>
  <si>
    <t>FY2022-23</t>
  </si>
  <si>
    <t>Total project costs include LEC-314 and WMA counted in this project.</t>
  </si>
  <si>
    <t>SFWS00443A</t>
  </si>
  <si>
    <t>LEC-312 (AWS-SFDEP-87)</t>
  </si>
  <si>
    <t>Phased</t>
  </si>
  <si>
    <t>Green Cay Wetlands 2 mgd Indirect Potable Reuse Project - water purification treatment plant, 2.3 miles reclaimed water main, and 4 surficial aquifer wells</t>
  </si>
  <si>
    <t>Reclaimed Water (for groundwater recharge or natural system restoration)</t>
  </si>
  <si>
    <t>Indirect Potable Reuse
Palm Beach County Water Utilities Department (PBCWUD) will construct a Water Purification Facility (WPF) to treat reclaimed water from its Southern Region Water Reclamation Facility to produce purified water. The purified water will be conveyed to the recreational lakes at the proposed public access Green Cay Park (Park) and recharge the aquifer for indirect potable reuse for up to four new surficial aquifer production wells servicing PBCWUD’s nearby Water Treatment Plant No.3. A state-of-the-art public educational/learning center will be constructed adjacent to the WPF to promote public awareness of water, water resources and highlight reclaimed water as a vital resource.</t>
  </si>
  <si>
    <t>Construct a Water Purification Facility (WPF) to treat reclaimed water from the Southern Region WRF to produce purified water to be conveyed to the recreational lakes at the proposed public access Green Cay Park  and recharge the aquifer.</t>
  </si>
  <si>
    <t>Total project cost includes ineligible costs for the construction of the educational center, public park, and recreational items (gazebos). SF estiamted the eligible costs are $47M as of May 2024.
Total project costs and WMA counted in this project include LEC-315 (FY23-24) &amp; LEC-316 (FY24-25)</t>
  </si>
  <si>
    <t>SFWS00351C</t>
  </si>
  <si>
    <t>LWC-304 (AWS-SFDEP-83)</t>
  </si>
  <si>
    <t>LWC-304 (AWS-SFDEP-83), RWSPLWC-3, 4, 39</t>
  </si>
  <si>
    <t>Reverse Osmosis Water Treatment Plant 4 mgd (Phase 3) Expansion - RO Membranes, Floridan Aquifer Wells 46, 49, 50, 52, 53, and 54, and Raw Water Mains</t>
  </si>
  <si>
    <t>Bonita Springs Utilities</t>
  </si>
  <si>
    <t>This phase includes construction of six (6) FAS wells; wellheads for six (6) FAS wells; expansion of the RO building and treatment process: including, but not limited to, purchase and installation of RO WTP membrane equipment, degasifer and sand strainer, new trench with feed, permeate, concentrate, and cleaning piping, feed pump with a variable frequency drives (VFD), energy recovery device, skid frame, piping, valves, instrumentation, controls, and electrical components; and purchase and install approximately 2,100 linear feet (lf) of 10-inch, 1,200 lf of 16-inch, 7,800 lf of 24-inch, and 5,600 lf of 30-inch diameter raw water transmission main, including all fittings, piping, appurtenances, and restoration.</t>
  </si>
  <si>
    <t>Phase 3 RO WTP and Wellfield Expansion to increase capacity by 4.0 mgd from 8.0 mgd to 12.0 mgd.  BSU will construct 6 UFA wells, construct raw water main, and RO WTP upgrades including: membrane equipment, degasifer, sand strainer, VFDs, etc.</t>
  </si>
  <si>
    <t>Surficial Aquifer System/Intermediate Aquifer System - Lee County</t>
  </si>
  <si>
    <t>SF Lower West Coast</t>
  </si>
  <si>
    <t>FY23 State funds = $5,680,000 changes as of 2/19 (not processed yet) decrease by $1,182,750 - now $4,497,250
Federal funds = $1,488,990 +$1,182,750 = now $2,671,740
Construction costs are standalone.
Partial WMA counted as part of this project - other WMA counted as RWSPLWC-3, 4</t>
  </si>
  <si>
    <t>SFWS00361B</t>
  </si>
  <si>
    <t>UEC-304 (AWS-SFDEP-81)</t>
  </si>
  <si>
    <t>RWSPUEC-17, 27</t>
  </si>
  <si>
    <t>North County Reverse Osmosis Water Treatment Plant - Floridan Aquifer System Wells PW-2 and PW-3</t>
  </si>
  <si>
    <t>St. Lucie County Board of County Commissioners</t>
  </si>
  <si>
    <t>Construct PW-2 and PW-3, located on parcels adjacent to the NCRWTP owned by the County along Taylor Dairy Road approximately 0.5 miles south of its intersection with Indrio Road (CR614). These wells and the existing test production well (TPW-1) constructed in 2016 will provide up to 4.0 million gallons per day (mgd) of capacity (with one well out of service) to supply the NCRWTP from the Upper Floridan Aquifer System (UFA). The final well locations will be decided in a collaborative manner with the District to ensure there is no upconing of more saline water from depth into the UFA production zone at the site</t>
  </si>
  <si>
    <t>Construct PW-2 and PW-3, located on parcels adjacent to the NCRWTP owned by the County along Taylor Dairy Road approximately 0.5 miles south of its intersection with Indrio Road (CR614).</t>
  </si>
  <si>
    <t>Design</t>
  </si>
  <si>
    <t>Surficial Aquifer System - St. Lucie County</t>
  </si>
  <si>
    <t>SF Upper East Coast</t>
  </si>
  <si>
    <t>Partial WMA counted in UEC-304 (AWS-SFDEP-81) [this project], RWSPUEC-17, 27 (21 mgd total capacity)
Construction Costs are standalone
DEP Agreement Number #WSA13</t>
  </si>
  <si>
    <t>SFWS00469B</t>
  </si>
  <si>
    <t>UKB-302 (AWS-SFDEP-95)</t>
  </si>
  <si>
    <t>Cypress Lake Wellfield: Concentrate Disposal Well IW-1 and Monitor Well, LFA Production Well CL-1 Retrofit, and Raw Water Piping</t>
  </si>
  <si>
    <t>Central Florida Water Initiative (CFWI) priority groundwater project (FY20 project is 80% complete - FY24  going out for bid and negotiation)
Retrofit one existing production well, construct concentrate disposal well (IW-1) and associated monitoring well(s), and construct raw water supply pipeline.</t>
  </si>
  <si>
    <t>Retrofit one existing production well, construct concentrate disposal well (IW-1) and associated monitoring well(s), and construct raw water supply pipeline.</t>
  </si>
  <si>
    <t>FY2023-24</t>
  </si>
  <si>
    <t>Project Costs are standalone but WMA is counted in UKB-300 (FY19-20). FY24 funds added to FY20 DEP/SF agreement.</t>
  </si>
  <si>
    <t>LEC-313 (AWS-SFDEP-96)</t>
  </si>
  <si>
    <t>Reclaimed Water Main Extension west of I-75</t>
  </si>
  <si>
    <t>Miramar, City of</t>
  </si>
  <si>
    <t>Ocean Outfall Phase 2a: Purchase and install 7,941 LF of 8, 10, 12 and 14 inch distribution pipeline in the south from Bass Creek Road to Pembroke Road in the North, along SW 172nd Avenue;  Phase2b: purchase and install 9,990 LF of 8 to 14-inch distribution pipeline between SW 160th Ave and SW 184th Ave along Pembroke Road.</t>
  </si>
  <si>
    <t>Purchase and install 7,941 LF of 8, 10, 12 and 14 inch distribution pipeline in the south from Bass Creek Road to Pembroke Road in the North, along SW 172nd Avenue;   9,990 LF of 8 to 14-inch distribution pipeline between SW 160th Ave and SW 184th Ave along Pembroke Road.</t>
  </si>
  <si>
    <t>LEC-314 (AWS-SFDEP-101)</t>
  </si>
  <si>
    <t>Palm Beach-Broward Interconnect Phase 1B: South Reclaimed Water Transmission and System Extension in southern Palm Beach County</t>
  </si>
  <si>
    <t>Ocean Outfall (Phase 1A over 75% and bidding Ph 1b) Construct approximately 1.5 miles of 30-inch and 0.9 miles of 8-inch reclaimed water pipeline and three lake discharge facilities in southern Palm Beach County along Lyons Rd, from Glades Rd North to Yamato Rd.</t>
  </si>
  <si>
    <t>Construct approximately 1.5 miles of 30-inch and 0.9 miles of 8-inch reclaimed water pipeline and three lake discharge facilities in southern Palm Beach County along Lyons Rd, from Glades Rd North to Yamato Rd.</t>
  </si>
  <si>
    <t xml:space="preserve"> -   </t>
  </si>
  <si>
    <t>Total project costs and WMA counted in LEC-311</t>
  </si>
  <si>
    <t>LEC-315 (AWS-SFDEP-106)</t>
  </si>
  <si>
    <t>Green Cay Wetlands 2 mgd Indirect Potable Reuse Project - Water Purification Treatment Plant, 2.3 miles Purified Water Pipeline, and 4 Surficial Aquifer Wells, Phase 2</t>
  </si>
  <si>
    <t>Phase 2 includes construction of the Water Purification Facility/Admin building, VFDs, microfiltration skids, RO skids, feed pumps, booster pumps, UV reactors, and all electrical work.</t>
  </si>
  <si>
    <t>Construction of the Water Purification Facility/Admin building, VFDs, microfiltration skids, RO skids, feed pumps, booster pumps, UV reactors, and all electrical work.</t>
  </si>
  <si>
    <t>Total project costs and WMA counted in LEC-312</t>
  </si>
  <si>
    <t>SFWS00429A</t>
  </si>
  <si>
    <t>WC-SFDEP-73</t>
  </si>
  <si>
    <t xml:space="preserve">Conservation Pays High Efficiency Toilet Rebate on behalf of Broward Water Partnership </t>
  </si>
  <si>
    <t>Broward County Resilient Environment Department, Natural Resources Division</t>
  </si>
  <si>
    <t>PS and CII Conservation</t>
  </si>
  <si>
    <t>BWP is a collaboration of local governments including 15 municipalities and utilities who support indoor water conservation efforts and encourage Broward County residents and businesses to adopt a water conservation ethic. BWP will approve, process, and pay at least 1,000 high efficiency toilet rebates up to $100 each.</t>
  </si>
  <si>
    <t>Administer at least 1,000 HET rebates up to $100 each to support indoor water conservation efforts and encourage Broward County residents and businesses to adopt a water conservation ethic.</t>
  </si>
  <si>
    <t>SFWS00427A</t>
  </si>
  <si>
    <t>WC-SFDEP-77</t>
  </si>
  <si>
    <t>Irrigation Residential Rebate Program</t>
  </si>
  <si>
    <t>BSU will approve, process, and pay rebates for 150 WaterSense labeled irrigation controllers for up to $100 each and 100 rain sensors up to $50 each, with a maximum of one rebate per household. Residents of single family residential properties, located within BSU service area (City of Bonita Springs, the Village of Estero, and unincorporated Lee County) are eligible.</t>
  </si>
  <si>
    <t>Administer rebates for 150 WaterSense labeled irrigation controllers,up to $100 each, and 100 rain sensors, up to $50 each; maximum of 1 rebate per household. Single family residential properties located within BSU service area are eligible.</t>
  </si>
  <si>
    <t>SFWS00431A</t>
  </si>
  <si>
    <t>WC-SFDEP-75</t>
  </si>
  <si>
    <t>High Efficiency Toilet Replacement Credit Program</t>
  </si>
  <si>
    <t>Broward County Water and Wastewater Services</t>
  </si>
  <si>
    <t>Broward County Water and Wastewater Services’ will approve, process, and credit 600 HET rebates up to $100 credit towards the utility accounts of retail customers who purchase and install HETs.</t>
  </si>
  <si>
    <t>SFWS00428A</t>
  </si>
  <si>
    <t>WC-SFDEP-76</t>
  </si>
  <si>
    <t>High-Efficiency Toilet Rebate Program</t>
  </si>
  <si>
    <t>BSU will approve, process, and pay rebates for 400 WaterSense labeled high-efficiency toilets (HETs) rated at 1.28 gallons per flush (gpf) or less for up to $125 per HET, (maximum of two per household/commercial business). Residents of residential properties and/or commercial businesses (focus: built pre-1995), located within BSU service area (City of Bonita Springs, the Village of Estero, and unincorporated Lee County) are eligible.</t>
  </si>
  <si>
    <t>Administer rebates for 400 WaterSense labeled HETs for up to $125 per HET; maximum of 2 per household/commercial business. Residential properties and commercial businesses (focus: built pre-1995) located within BSU service area are eligible.</t>
  </si>
  <si>
    <t>SFWS00460A</t>
  </si>
  <si>
    <t>WC-SFDEP-71</t>
  </si>
  <si>
    <t>Community Water Conservation Strategies  Phase IX - HET</t>
  </si>
  <si>
    <t>West Palm Beach, City of</t>
  </si>
  <si>
    <t>WPB will approve, process, and pay a minimum of 500 WaterSense labeled HETs rated at 1.28 gpf or less for residential and commercial properties up to $125 each, maximum of 2 per residential dwelling unit and 50 per commercial unit.</t>
  </si>
  <si>
    <t>WC-SFDEP-87</t>
  </si>
  <si>
    <t>Nursery Overhead Efficiency Project #4</t>
  </si>
  <si>
    <t>Palm Beach Soil &amp; Water Conservation District</t>
  </si>
  <si>
    <t>Agricultural Conservation</t>
  </si>
  <si>
    <t>Install 7,000 whiz heads in nurseries throughout Palm Beach, St. Lucie, Marting, Broward, and Miami Dade counties, with mini wobblers to reduce flow rates and improve uniformity. Retrofit will result in water use reduction and nutrient runoff.</t>
  </si>
  <si>
    <t>Install 7,000 whiz heads in nurseries throughout Palm Beach, St. Lucie, Marting, Broward, and Miami Dade counties, with mini wobblers to reduce flow rates and improve uniformity.</t>
  </si>
  <si>
    <t>WC-SFDEP-86</t>
  </si>
  <si>
    <t>Commercial Waterwise Neighbor Program</t>
  </si>
  <si>
    <t>Orange County Utilities</t>
  </si>
  <si>
    <t>Commercial extension of the Water Wise Neighbor Program targeting at least 300 high water accounts for 1 WaterSense ET smart timer, 1 rain sensor, 15 HE irrigation nozzles, and 4 faucet aerators per commercial property.</t>
  </si>
  <si>
    <t>Upper Floridan Aquifer - Orange County</t>
  </si>
  <si>
    <t>WC-SFDEP-85</t>
  </si>
  <si>
    <t>Residential Irrigation Rebate FY24 Program</t>
  </si>
  <si>
    <t xml:space="preserve">Approve, process, and pay at least 100 rebates for smart controllers, upgrades in valves and sprinklers, and system design on residential irrigation systems in up to 11 partner municipalities with a maximum of $600 depending on rebate type. There will be 4 different types of rebates offered for residential customers with one rebate per dwelling unit. </t>
  </si>
  <si>
    <t>WC-SFDEP-88</t>
  </si>
  <si>
    <t>HET Rebate Program</t>
  </si>
  <si>
    <t>Approve, process, and pay at least 1,200 HET rebates of up to $100 per HET, targeting 10 commercial and 100 residential properties. Residential customers are eligible to receive a maximum of 2 rebates per dwelling unit and commerical motel/hotels are eligible to receive up to 100 rebates per year.</t>
  </si>
  <si>
    <t>UKB-303 (AWS-SFDEP-116)</t>
  </si>
  <si>
    <t>Cypress Lake Wellfield:  Brackish Water Wells and Raw Water Piping</t>
  </si>
  <si>
    <t xml:space="preserve">CFWI RWSP Priority project
Construct two (2) FAS Wells to approximately 1,350' bls and approximately 7,300 linear feet of 30-inch raw water main to the Cypress Lake RO WTP site. </t>
  </si>
  <si>
    <t xml:space="preserve">Construct two (2) FAS Wells to approximately 1,350' bls and approximately 7,300 linear feet of 30-inch raw water main to the Cypress Lake RO WTP site. </t>
  </si>
  <si>
    <t>FY2024-25</t>
  </si>
  <si>
    <t>Project Costs are standalone but WMA is counted in UKB-300 (FY19-20). FY25 funds added to FY20 DEP/SF agreement.</t>
  </si>
  <si>
    <t>LEC-316 (AWS-SFDEP-120</t>
  </si>
  <si>
    <t>Green Cay Wetlands 2 mgd Indirect Potable Reuse Project - Water Purification Treatment Plant, 2.3 miles Purified Water Pipeline, and 4 Surficial Aquifer Wells, Phase 2b</t>
  </si>
  <si>
    <t>Phase 2b inlcudes constructing the WFP, chemical storage area with tanks and pumps, two (2) SAS wells, microfiltration and RO skids, and UV reactors.</t>
  </si>
  <si>
    <t>WC-SFDEP-95</t>
  </si>
  <si>
    <t>Residential Weather-based Irrigation Controller Rebate</t>
  </si>
  <si>
    <t>Approve, process, and pay at least 800 weather-based irrigation controller rebates up to $145 per device with one per unit, targeting single-family residential customers with a focus on older high-usage neighborhoods.</t>
  </si>
  <si>
    <t>WC-SFDEP-89</t>
  </si>
  <si>
    <t>Landscape Irrigation Rebate Project FY2024-2025</t>
  </si>
  <si>
    <t>Miami-Dade Water &amp; Sewer Department</t>
  </si>
  <si>
    <t>Approve, process, and pay at least 65 single family and 7 large property landscape irrigation rebates of up to $500 per single family and $2,850 per large property.</t>
  </si>
  <si>
    <t>Surficial Aquifer System - Miami-Dade County</t>
  </si>
  <si>
    <t>WC-SFDEP-93</t>
  </si>
  <si>
    <t>Approve, process, and pay at least 1,200 HET rebates of up to $100 per HET. Residential customers are eligible to receive a maximum of 2 rebates per dwelling unit and commercial motel/hotels are eligible to receive an unlimited amount of rebates.</t>
  </si>
  <si>
    <t>WC-SFDEP-94</t>
  </si>
  <si>
    <t>Commercial Building Irrigation Controller Retrofit Program</t>
  </si>
  <si>
    <t>EastGroup Properties, LP</t>
  </si>
  <si>
    <t>Recipient shall retrofit existing irrigation controllers with HydroPoint WeatherTrack, or equivalent, controllers at 42 Class-A Commercial Industrial buildings. In addition, master valves and flow sensors will be installed for each controller to optimize management of water consumption.</t>
  </si>
  <si>
    <t>Retrofit irrigation controllers with HydroPoint WeatherTrack, or equivalent, controllers at 42 Class-A CII buildings. In addition, master valves &amp; flow sensors will be installed for each controller to optimize management of water consumption.</t>
  </si>
  <si>
    <t>WC-SFDEP-91</t>
  </si>
  <si>
    <t>Residential Irrigation Controller Rebate Program</t>
  </si>
  <si>
    <t>Bonita Springs Utilities, Inc.</t>
  </si>
  <si>
    <t xml:space="preserve">Approve, process, and pay at least 125 rebates (65 WaterSense labeled irrigation controllers and 60 rain sensors) for residential properties located within Bonita Springs Utilities Inc.'s ("BSU") service area (City of Bonita Springs, the Village of Estero, and unincorporated Lee County) with a of rebate of up to $150 for irrigation controllers or up to $100 per rain sensor, maximum of 1 rebate per household. </t>
  </si>
  <si>
    <t xml:space="preserve">Approve, process, and pay at least 125 rebates (65 WaterSense labeled irrigation controllers &amp; 60 rain sensors) for residential properties - rebate of up to $150 for irrigation controllers or up to $100 per rain sensor, max 1 rebate per household. </t>
  </si>
  <si>
    <t>WC-SFDEP-96</t>
  </si>
  <si>
    <t>Community Water Conservation Strategies Phase XI - HET Rebate Program</t>
  </si>
  <si>
    <t>Approve, process, and credit (or voucher) at least 300 HET rebates up to $125 credit (or voucher) towards the utility accounts of retail customers who purchase and install HETs, maximum of two per dwelling unit. All City water utility customers are eligible to participate including the Town of Palm Beach and South Palm Beach.</t>
  </si>
  <si>
    <t>Approve, process, &amp; credit/voucher at least 300 HET rebates up to $125 credit/voucher for purchase &amp; install of HETs, max 2 per dwelling unit. All City utility customers are eligible to participate including the Town of Palm Bch &amp; South Palm Bch.</t>
  </si>
  <si>
    <t>WC-SFDEP-90</t>
  </si>
  <si>
    <t>Approve, process, and pay at least 104 HET rebates of up to $145 per HET, a maximum of 2 rebates per dwelling unit.</t>
  </si>
  <si>
    <t>SFWS00297B</t>
  </si>
  <si>
    <t>N/A</t>
  </si>
  <si>
    <t>SFWS00297C</t>
  </si>
  <si>
    <t>C-23/24 North Reservoir &amp; STA</t>
  </si>
  <si>
    <t>Surface Water Storage</t>
  </si>
  <si>
    <t>Yes</t>
  </si>
  <si>
    <t>A new above ground reservoir will collect surface water from the C-23, C-24, and C-25 canals for storage to improve the timing, quantity, and quality of water released to the IRL and St. Lucie Estuary.</t>
  </si>
  <si>
    <t>Complete the C-23, C-24, and C-25 reservoirs and Stormwater Treatment Areas to reduce and clean freshwater discharges from the watershed to the Indian River Lagoon-South and the St. Lucie Estuary.</t>
  </si>
  <si>
    <t>Surficial Aquifer System - St. Lucie County, St. Lucie Estuary</t>
  </si>
  <si>
    <t>St. Lucie Estuary</t>
  </si>
  <si>
    <t xml:space="preserve">Comprehensive Everglades Restoration Plan* </t>
  </si>
  <si>
    <t>New subproject of SFWS00297
The value is for 9,776 million gallons. The reservoir design is for 30,000 acre feet of water storage created.
USACE Project/Support</t>
  </si>
  <si>
    <t>C-23/24 South Reservoir </t>
  </si>
  <si>
    <t>New subproject of SFWS00297
The value is for 19,551 million gallons. The reservoir design is for 60,000 acre feet of water storage created.
Numbers based on FY27 LBR</t>
  </si>
  <si>
    <t>SFWS00295A</t>
  </si>
  <si>
    <t>C-44 - C23 Estuary Diversion Canal</t>
  </si>
  <si>
    <t>Other Project Type</t>
  </si>
  <si>
    <t>Part of the IRL CERP project.  It is a precursor project required to get the full benefits for CEPP. Connects surface water from the C-23 to C-44 STA - (250 cfs).</t>
  </si>
  <si>
    <t>Connect surface water from the C-23 to C-44 STA to get the full benefits for the Central Everglades Planning Project.</t>
  </si>
  <si>
    <t>Surficial Aquifer System - St. Lucie County, St. Lucie Estuary, Everglades</t>
  </si>
  <si>
    <t>SF Upper East Coast WSP is a secondary benefitting WSP.
Former title [old name CEPP Predecessor New Water: C/44/C-23 Interconnect (EAA Resevoir)]
Project is under construction to be completed.</t>
  </si>
  <si>
    <t>SFWS00422A</t>
  </si>
  <si>
    <t>EAA Storage Reservoir Conveyance Improvements and Stormwater Treatment Area</t>
  </si>
  <si>
    <t>Part of CEPP project. Includes a multi-purpose reservoir (Environment and water supply purposes) with a STA. The reservoir is 10K acres in size and will provide 240K ac-ft of static storage. The STA is 6,500 acres and is designed to improve water quality.</t>
  </si>
  <si>
    <t>This includes the reservoir inflow pump station, inflow canal reservoir/STA, A-2 STA, North New River and Miami Canal Improvements, and bridges</t>
  </si>
  <si>
    <t>Everglades</t>
  </si>
  <si>
    <t>FY2017-18</t>
  </si>
  <si>
    <t>PS Award of $390M + $40M CMS/EDC and Assumes $230M + Finishing NR, Phase 1 Conveyance and Phase 2 Conveyance start late FY26</t>
  </si>
  <si>
    <t>SFWS00423A</t>
  </si>
  <si>
    <t>CEPP North</t>
  </si>
  <si>
    <t>This includes the L-4 Levee Degrade/Pump Station, L-5 Canal improvements, L-6 Diversion, S-8 Modifications, and Miami Canal Backfill</t>
  </si>
  <si>
    <t>FY2020-21</t>
  </si>
  <si>
    <t>Conveyance structure no storage or mgd created
FY26 Budget + FY27 LBR and outer year FY25 CIP numbers until updated CIP</t>
  </si>
  <si>
    <t>SFWS00466A</t>
  </si>
  <si>
    <t>CEPP South/ Blue Shanty Flowway</t>
  </si>
  <si>
    <t>CEPP South removes water flow barriers to allow natural flow of water south into Everglades National Park.  Components include the construction of a pum,p station, the installation of culverts and spillways and the removal of a roadway and levees that will all help increase the flow of clean water south from WCA 3A to Everglades National Park.</t>
  </si>
  <si>
    <t>Removes water flow barriers to allow natural flow of water south into Everglades National Park from WCA 3A.</t>
  </si>
  <si>
    <t>District is now doing S-355W and Blue Shanty Flowway Features</t>
  </si>
  <si>
    <t>SFWS00476A</t>
  </si>
  <si>
    <t>Western Everglades Restoration Project - southern features</t>
  </si>
  <si>
    <t>Reestablishes ecological connectivity and resilience across the western Everglades historic weland/upland mosaic - while maintaining levels of water supply and flood control.</t>
  </si>
  <si>
    <t>TBD</t>
  </si>
  <si>
    <t>L-28 S culverts/loop road/ 11 mile road culverts/ US-41 bridges/WERP, Panther Crossing/NFSTA -  FY27 LBR.  FY28 - FY30 amounts off of FY27 LBR for Region 1, 2, 3 and finishing 4</t>
  </si>
  <si>
    <t>SFWS00464A</t>
  </si>
  <si>
    <t>Biscayne Bay Coastal Wetlands</t>
  </si>
  <si>
    <t>Rehydrate coastal wetlands and reduce damaging point-source freshwater discharge to Biscayne Bay aqnd Biscayne National Park.  Restore wetland and estuarine habitats.</t>
  </si>
  <si>
    <t>Biscayne Aquifer</t>
  </si>
  <si>
    <t>Cutler Flowway and Pump Station are in Construction/BBSEER</t>
  </si>
  <si>
    <t>SFWS00465A</t>
  </si>
  <si>
    <t>C-11 Impoundment, C-9 Impoundment, and WCA 3A/3B Seepage Management</t>
  </si>
  <si>
    <t>This project will reduce seepage from WCA 3A, reduce phosphorous loading to WCA 3A from stormwater run-off, capture water lost to tide, provide conveyance features for urban and natural system water deliveries.</t>
  </si>
  <si>
    <t>Reduce seepage from WCA 3A, reduce phosphorous loading to WCA 3A from stormwater run-off, capture water lost to tide, provide conveyance features for urban and natural system water deliveries.</t>
  </si>
  <si>
    <t>Everglades National Park, Florida Bay</t>
  </si>
  <si>
    <t>$20M in FY28 based on FY27 LBR</t>
  </si>
  <si>
    <t>SFWS00263A</t>
  </si>
  <si>
    <t>Caloosahatchee River (C-43) West Basin Storage Reservoir</t>
  </si>
  <si>
    <t>This project includes an above-ground reservoir with a total storage capacity of approximately 170,000 acre-feet located in the C-43 Basin.</t>
  </si>
  <si>
    <t>Construct an above-ground reservoir with a total storage capacity of approximately 170,000 acre-feet located in the C-43 Basin.</t>
  </si>
  <si>
    <t>Caloosahatchee River/Estuary</t>
  </si>
  <si>
    <t>All surface water is solely for environmental purposes - no CUP uses. A total of $600M is required from state funding to complete the entire project.  This figure is expected to increase based on the latest estimates for construction.
Former Title: Caloosahatchee: C-43/Pump Station/Reservoir
Updated based on FY26 Appropriations</t>
  </si>
  <si>
    <t>SFWS00332A</t>
  </si>
  <si>
    <t>Lake Okeechobee Watershed Projects</t>
  </si>
  <si>
    <t>This project has been incorporated into the Restoration Project Planning. Total project cost TBD.</t>
  </si>
  <si>
    <t>Implementation of projects designed to improve the quality of water within the watershed and delivered to Lake Okeechobee.</t>
  </si>
  <si>
    <t>Lake Okeechobee</t>
  </si>
  <si>
    <t>SF Lower Kissimmee Basin</t>
  </si>
  <si>
    <t>TBD until LWRP PIR is released
ASR Wells Design + Construction</t>
  </si>
  <si>
    <t>SFWS00296A</t>
  </si>
  <si>
    <t>Loxahatchee River Watershed Restoration Project</t>
  </si>
  <si>
    <t>Project involves the replacement of a storage reservoir (previously was going to be the L-8 reservoir, now will be C-18W reservoir).</t>
  </si>
  <si>
    <t>Replacement reservoir for LRWRP since the L-8 reservoir is now being used as flow equalization basin for STA 1.</t>
  </si>
  <si>
    <t>Northwest Fork of the Loxahatchee River</t>
  </si>
  <si>
    <t>The USACE 2020 LRWRP PIR was published in 2020. There are three major project components, that will span from 2022 through 2031. The major feature of this project related to funding is the C-18W Reservoir (located on the former Mecca property).
CERP project. PIR signed. SWFWMD established requisite water resource protection for the project.
Cash Flow Spreadsheet FY27 LBR) + FY28-FY30 CIP as amounts are not ready.</t>
  </si>
  <si>
    <t>SFWS00333A</t>
  </si>
  <si>
    <t>CERP Restoration Project Planning (LERRDS)</t>
  </si>
  <si>
    <t>This project is comprised of refined structural and non-structural project features for 2 different CERP projects that are currently in the planning phase. The lat and long coordinates are for the Western Everglades Restoration Plan (WERP) project.</t>
  </si>
  <si>
    <t>Implement structural and non-structural project features for 2 different Comprehensive Everglades Restoration Plan projects that are currently in the planning phase.</t>
  </si>
  <si>
    <t>Lake Okeechobee, Everglades</t>
  </si>
  <si>
    <t>CERP Restoration Project Planning</t>
  </si>
  <si>
    <t>SFWS00463A</t>
  </si>
  <si>
    <t>C-111 South Dade - S332 B/C Pump Station Replacement (S332B &amp; S332C Pump Station Replacement)</t>
  </si>
  <si>
    <t>Replace 2 temporary pump stations with permanent pump stations that convey seepage collected in L-31N Canal to C-111 North Detention Area &amp; South Detention Area to create a hydrologic ridge adjacent to Everglades National Park. The goal is to reduce seepage losses from ENP &amp; increase wetland hydroperiods. Land previously acquired as part of the C-111 South Dade Project, a jointly cost-shared project between USACE-SFWMD.</t>
  </si>
  <si>
    <t xml:space="preserve">Replace 2 temporary pump stations with permanent pump stations that convey seepage collected in L-31N Canal to C-111 North Detention Area &amp; South Detention Area to create a hydrologic ridge adjacent to Everglades National Park. </t>
  </si>
  <si>
    <t>Florida Bay, Everglades National Park</t>
  </si>
  <si>
    <t>Florida Bay</t>
  </si>
  <si>
    <t xml:space="preserve">Project funding is estimated to come from legislative appropriations for Everglades Restoration. Project is 'Design/Underway' which isn't a dropdown option
Project in Design/Cashflow Spreadsheet (LBR for FY27) </t>
  </si>
  <si>
    <t>(All)</t>
  </si>
  <si>
    <t>Sum of Water Made Available upon Completion (MGD) Reuse and Non-Reuse</t>
  </si>
  <si>
    <t>Sum of Historic District Expenditures</t>
  </si>
  <si>
    <t>Sum of WRDWP Current FY Funding</t>
  </si>
  <si>
    <t>Sum of Total Future Funding (Years 2-5)</t>
  </si>
  <si>
    <t>(blank)</t>
  </si>
  <si>
    <t>Grand Total</t>
  </si>
  <si>
    <t>SFWMD Notes</t>
  </si>
  <si>
    <t>STLU</t>
  </si>
  <si>
    <t>Martin County</t>
  </si>
  <si>
    <t>SFWMD/SJRWMD</t>
  </si>
  <si>
    <t>MC-46</t>
  </si>
  <si>
    <t>Old Palm City Septic to Sewer</t>
  </si>
  <si>
    <t>8,324 (1,750 service available/727 connected/175 pending connection) single-family and multi-family residential and commercial units (2019-2025).</t>
  </si>
  <si>
    <t>Septic to Sewer Connection/ OSTDS</t>
  </si>
  <si>
    <t>Underway</t>
  </si>
  <si>
    <t>South Coastal</t>
  </si>
  <si>
    <t>y</t>
  </si>
  <si>
    <t>Troup-Indiantown WCD</t>
  </si>
  <si>
    <t>SFWMD/ USACE</t>
  </si>
  <si>
    <t>TI-04</t>
  </si>
  <si>
    <t>C-44 Reservoir</t>
  </si>
  <si>
    <t>Converting from conservation area to reservoir.</t>
  </si>
  <si>
    <t>Hydrologic Restoration</t>
  </si>
  <si>
    <t>C-44</t>
  </si>
  <si>
    <t>Y</t>
  </si>
  <si>
    <t>O&amp;M costs only</t>
  </si>
  <si>
    <t>TI-05</t>
  </si>
  <si>
    <t>C-44 STA</t>
  </si>
  <si>
    <t>Converting from conservation area to STA.</t>
  </si>
  <si>
    <t>Stormwater Treatment Area</t>
  </si>
  <si>
    <t>SFWMD - Coordinating Agency</t>
  </si>
  <si>
    <t>DEP; SFWMD; FDACS</t>
  </si>
  <si>
    <t>CA-01</t>
  </si>
  <si>
    <t>Ten Mile Creek WPA</t>
  </si>
  <si>
    <t>Control the quantity and timing of water delivery to the North Fork of the St. Lucie River by capturing and storing stormwater flows that originated in the Ten Mile Creek Basin.</t>
  </si>
  <si>
    <t>Completed</t>
  </si>
  <si>
    <t>Multi-Basin</t>
  </si>
  <si>
    <t>CA-02</t>
  </si>
  <si>
    <t>Indian River Lagoon – South</t>
  </si>
  <si>
    <t>Phase 1- C-44 Reservoir and STA, C-23 to C-44 Interconnect, C-23/24 N. and S. Reservoirs and STA, C-25 Reservoir and STA; Phase 2- 3 Natural Storage and Water Treatment Areas, N.F. St. Lucie Floodplain Restoration and dredging muck from St. Lucie Estuary.</t>
  </si>
  <si>
    <t>Regional Stormwater Treatment</t>
  </si>
  <si>
    <t>Not Provided</t>
  </si>
  <si>
    <t>-</t>
  </si>
  <si>
    <t>SFWMD; FDACS; DEP</t>
  </si>
  <si>
    <t>CA-03</t>
  </si>
  <si>
    <r>
      <t xml:space="preserve">Adams Ranch </t>
    </r>
    <r>
      <rPr>
        <vertAlign val="superscript"/>
        <sz val="11"/>
        <color rgb="FF000000"/>
        <rFont val="Calibri"/>
        <family val="2"/>
        <scheme val="minor"/>
      </rPr>
      <t>a</t>
    </r>
  </si>
  <si>
    <t>1,000-acre project area, which has an estimated water storage benefit of 536 ac-ft/yr.</t>
  </si>
  <si>
    <t>Dispersed Water Management</t>
  </si>
  <si>
    <t>C-24</t>
  </si>
  <si>
    <t>CA-04</t>
  </si>
  <si>
    <t>C-23/C-24 Interim Storage Section C Water Farm</t>
  </si>
  <si>
    <t>297-acre project area, which has an estimated water storage benefit of 2,958 ac-ft/yr.</t>
  </si>
  <si>
    <t>CA-05</t>
  </si>
  <si>
    <t>Bluefield Grove Water Farm</t>
  </si>
  <si>
    <t>A public-private partnership project actively stores local stormwater runoff on 6,100 acres in the C-23 watershed in St. Lucie County. The project is estimated to provide a net annual average water storage benefit of 28,360 ac-ft/yr.</t>
  </si>
  <si>
    <t>C-23</t>
  </si>
  <si>
    <t>CA-06</t>
  </si>
  <si>
    <t>Bull Hammock Ranch</t>
  </si>
  <si>
    <t>608-acre project area, which has an estimated water storage benefit of 285 ac-ft/yr.</t>
  </si>
  <si>
    <t>CA-07</t>
  </si>
  <si>
    <t>Spur Land and Cattle Water Farm</t>
  </si>
  <si>
    <t>210-acre project area, which has an estimated water storage benefit of 1,500 ac-ft/yr.</t>
  </si>
  <si>
    <t>CA-08</t>
  </si>
  <si>
    <t>Caulkins Water Farm</t>
  </si>
  <si>
    <t>This project actively stores local stormwater runoff and water from Lake Okeechobee regulatory releases on 3,275 acres of private land along the C-44 Canal. Project is estimated to provide a net annual average water storage benefit of 60,000 ac-ft/yr.</t>
  </si>
  <si>
    <t xml:space="preserve">TBD </t>
  </si>
  <si>
    <t>NA</t>
  </si>
  <si>
    <t>CA-09</t>
  </si>
  <si>
    <t>Alderman-Deloney Ranch</t>
  </si>
  <si>
    <t>170-acre project area, which has an estimated water storage benefit of 147 ac-ft/yr.</t>
  </si>
  <si>
    <t>C-25</t>
  </si>
  <si>
    <t>CA-10</t>
  </si>
  <si>
    <r>
      <t xml:space="preserve">C-23/C-24 District Lands Hydrological Enhancements </t>
    </r>
    <r>
      <rPr>
        <vertAlign val="superscript"/>
        <sz val="11"/>
        <color rgb="FF000000"/>
        <rFont val="Calibri"/>
        <family val="2"/>
        <scheme val="minor"/>
      </rPr>
      <t>b</t>
    </r>
  </si>
  <si>
    <t>Restoration of approximately 650 acres to provide wildlife habitat as well as ancillary water quantity and quality benefits.</t>
  </si>
  <si>
    <t>Planned</t>
  </si>
  <si>
    <t>Coordinating Agency</t>
  </si>
  <si>
    <t>DEP/FDACS/NRCS</t>
  </si>
  <si>
    <t>CA-11</t>
  </si>
  <si>
    <t>Allapattah Flats Parcels A and B</t>
  </si>
  <si>
    <t>The project restores 6,621 ac of wetlands and provides an average storage retention of 13,300 ac-ft/yr. It improves water quality through rainfall retention, decreases runoff, and curtails ecologically harmful freshwater flows to the St. Lucie Estuary.</t>
  </si>
  <si>
    <t>Wetland Restoration</t>
  </si>
  <si>
    <t>Ideal 1000</t>
  </si>
  <si>
    <t>As a public-private partnership, the project will withdraw excess water from the C-24 Canal for storage within three aboveground impoundments. It includes construction improvements and resumes operation at the pilot project, which was operational from 2015 to 2018. </t>
  </si>
  <si>
    <t>Scott Water Farm</t>
  </si>
  <si>
    <t>As a public-private partnership, this project is located on two adjacent parcels named Scott 2000 (Indian River County) and Scott 6000 (Okeechobee County). Both parcels are used to retain stormwater so that it is not released to the C-25 Basin via the Turnpike Canal. </t>
  </si>
  <si>
    <t>CALO</t>
  </si>
  <si>
    <r>
      <t xml:space="preserve">C‑43 West Basin Storage Reservoir </t>
    </r>
    <r>
      <rPr>
        <vertAlign val="superscript"/>
        <sz val="11"/>
        <color rgb="FF000000"/>
        <rFont val="Calibri"/>
        <family val="2"/>
        <scheme val="minor"/>
      </rPr>
      <t>c</t>
    </r>
  </si>
  <si>
    <t>Storage of 170,000 acre-feet of stormwater runoff and releases from Lake Okeechobee. It will reduce volume of lake discharges in wet season and provide freshwater flow to the estuary in dry season to aid in essential flows for more stable salinities.</t>
  </si>
  <si>
    <t>West Caloosahatchee</t>
  </si>
  <si>
    <t>Lake Hicpochee Hydrologic Enhancement, Phase I</t>
  </si>
  <si>
    <t>Provide shallow water storage, rehydrate a portion of lake bed to promote habitat restoration storage, and increase capacity for ancillary water quality benefit. Project will deliver excess stormwater runoff from C-19 canal to north end of lake as needed.</t>
  </si>
  <si>
    <t>East Caloosahatchee</t>
  </si>
  <si>
    <t>Lake Hicpochee Expansion, Phase II</t>
  </si>
  <si>
    <t>Building on Phase I efforts, project will expand regional storage in the Caloosahatchee River Watershed and reduce flows lost to tide on over 2,600 acres of District lands.</t>
  </si>
  <si>
    <r>
      <t xml:space="preserve">BOMA Flow Equalization Basin (FEB) </t>
    </r>
    <r>
      <rPr>
        <vertAlign val="superscript"/>
        <sz val="11"/>
        <color rgb="FF000000"/>
        <rFont val="Calibri"/>
        <family val="2"/>
        <scheme val="minor"/>
      </rPr>
      <t>d</t>
    </r>
  </si>
  <si>
    <t>Expand regional storage in the Caloosahatchee River Watershed and reduce flows to the estuary on approximately 1,800 acres of SFWMD lands.</t>
  </si>
  <si>
    <t>C-43 Water Quality Treatment and Testing Facility, Phase II - Test Cells</t>
  </si>
  <si>
    <t>Evaluate the effectiveness of wetland treatment systems in reducing nitrogen at a test-scale.</t>
  </si>
  <si>
    <t>Study</t>
  </si>
  <si>
    <t>Research, Monitoring, and O&amp;M</t>
  </si>
  <si>
    <t>C-43 West Basin Storage Reservoir Water Quality Component</t>
  </si>
  <si>
    <t>Construct and operate a water quality treatment component at the C-43 West Basin Storage Reservoir to reduce discharge of nutrients which may contribute to blue-green algal blooms.</t>
  </si>
  <si>
    <t>Constructed Wetland Treatment</t>
  </si>
  <si>
    <t>Mudge Ranch</t>
  </si>
  <si>
    <t>304-acre project area, which has an estimated water storage benefit of 396 ac-ft/yr.</t>
  </si>
  <si>
    <t>Four Corners Rapid Infiltration</t>
  </si>
  <si>
    <t xml:space="preserve">Project utilizes a minor above ground impoundment combined with rapid infiltration areas to provide storage of stormwater runoff captured from local contributory watersheds of the C-43 canal. </t>
  </si>
  <si>
    <t>Berry Groves District Lands Enhancement</t>
  </si>
  <si>
    <t>The project will improve public lands to retain rainfall and create suitable habitat for wildlife.</t>
  </si>
  <si>
    <t>Roadrunner C-43 Nutrient Load Reduction</t>
  </si>
  <si>
    <t>The project will divert water from the C-43 Canal into two existing impoundments to provide nutrient reduction via chemical (alum) flocculation and wetland entrapment.  </t>
  </si>
  <si>
    <t>Lee County</t>
  </si>
  <si>
    <t>FDEP/SFWMD</t>
  </si>
  <si>
    <t>LC-42</t>
  </si>
  <si>
    <t>Bob Janes Preserve Restoration</t>
  </si>
  <si>
    <t>This Lee County project has two major components: Fichter's Creek Restoration Area and West Cypress Creek Restoration Area. Project will provide flood protection, aquifer recharge, and water quality benefits.  </t>
  </si>
  <si>
    <t>Tidal Caloosahatchee/West Caloosahatchee</t>
  </si>
  <si>
    <t>FY25 Grant $2.5M</t>
  </si>
  <si>
    <t>LA-MSID</t>
  </si>
  <si>
    <t>LC-43</t>
  </si>
  <si>
    <t>Frank Mann Preserve</t>
  </si>
  <si>
    <t>This LA-MSID project is a former excavated sand mine that will connect with Greenbriar Swamp and the adjacent canal network. Project will provide storage and water quality treatment via created filter marshes and natural areas.  </t>
  </si>
  <si>
    <t>FY25 Grant $2M</t>
  </si>
  <si>
    <t>LC-44</t>
  </si>
  <si>
    <t>Palm Creek Filter Marsh</t>
  </si>
  <si>
    <t>This Lee County project is comprised of a cellular pond and wetland network to assist in the treatment of surface water for nutrient removal and related water quality improvement. </t>
  </si>
  <si>
    <t>Tidal Caloosahatchee</t>
  </si>
  <si>
    <t>FY25 Grant $1.5M</t>
  </si>
  <si>
    <t>OKEE</t>
  </si>
  <si>
    <t>USACE</t>
  </si>
  <si>
    <t>SFWMD-01</t>
  </si>
  <si>
    <t>Taylor Creek STA</t>
  </si>
  <si>
    <t>The Taylor Creek STA is a two-celled STA.</t>
  </si>
  <si>
    <t>Taylor Creek/ Nubbin Slough</t>
  </si>
  <si>
    <t>SFWMD-02</t>
  </si>
  <si>
    <t>Nubbin Slough STA</t>
  </si>
  <si>
    <t>The Nubbin Slough STA is the larger of the two pilot STAs constructed north of the lake; 2-celled enclosure.</t>
  </si>
  <si>
    <t>SFWMD-03</t>
  </si>
  <si>
    <t>Lakeside Ranch STA – Phase I</t>
  </si>
  <si>
    <t>Phase I included a northern STA and inflow pump station (S-650), which began operating in 2012.</t>
  </si>
  <si>
    <t>DEP</t>
  </si>
  <si>
    <t>SFWMD-06</t>
  </si>
  <si>
    <t>Rolling Meadows Wetland Restoration – Phase I</t>
  </si>
  <si>
    <t>Restore historic Lake Hatchineha floodplain wetlands and habitat within the Rolling Meadows property, which was purchased jointly with DEP.</t>
  </si>
  <si>
    <t>Upper Kissimmee</t>
  </si>
  <si>
    <t>SFWMD-10</t>
  </si>
  <si>
    <t>West Waterhole</t>
  </si>
  <si>
    <t>Project pumps excess water from the C-40 Canal for phosphorus removal via uptake in wetlands and associated marshes before discharge towards Lake Okeechobee.</t>
  </si>
  <si>
    <t>100550/101182</t>
  </si>
  <si>
    <t>Indian Prairie</t>
  </si>
  <si>
    <t>SFWMD-11</t>
  </si>
  <si>
    <t>Rafter T Ranch</t>
  </si>
  <si>
    <t>Storage of 1,298 ac-ft of water through above ground impoundment and pasture.</t>
  </si>
  <si>
    <t>Lake Istokpoga</t>
  </si>
  <si>
    <t>SFWMD-12</t>
  </si>
  <si>
    <r>
      <t xml:space="preserve">Buck Island Ranch (NE-PES-1) </t>
    </r>
    <r>
      <rPr>
        <vertAlign val="superscript"/>
        <sz val="11"/>
        <color rgb="FF000000"/>
        <rFont val="Calibri"/>
        <family val="2"/>
        <scheme val="minor"/>
      </rPr>
      <t>e</t>
    </r>
  </si>
  <si>
    <t>Project comprises Buck Island Ranch, WMA Component 1, and WMA Component 2. Overall, storage of 2,193 ac-ft of water through pasture.</t>
  </si>
  <si>
    <t>see SFWMD-23</t>
  </si>
  <si>
    <t>SFWMD-13</t>
  </si>
  <si>
    <r>
      <t xml:space="preserve">Dixie West </t>
    </r>
    <r>
      <rPr>
        <vertAlign val="superscript"/>
        <sz val="11"/>
        <color rgb="FF000000"/>
        <rFont val="Calibri"/>
        <family val="2"/>
        <scheme val="minor"/>
      </rPr>
      <t>f</t>
    </r>
  </si>
  <si>
    <t>See SFWMD-14.</t>
  </si>
  <si>
    <t>Lower Kissimmee</t>
  </si>
  <si>
    <t>see SFWMD-14</t>
  </si>
  <si>
    <t>SFWMD-14</t>
  </si>
  <si>
    <r>
      <t xml:space="preserve">Dixie Ranch </t>
    </r>
    <r>
      <rPr>
        <vertAlign val="superscript"/>
        <sz val="11"/>
        <color rgb="FF000000"/>
        <rFont val="Calibri"/>
        <family val="2"/>
        <scheme val="minor"/>
      </rPr>
      <t>f</t>
    </r>
  </si>
  <si>
    <t>Project comprises Dixie West and Dixie Ranch components. Overall, storage of 1,171 ac-ft of water through pasture.</t>
  </si>
  <si>
    <t>SFWMD-15</t>
  </si>
  <si>
    <t>See SFWMD-14</t>
  </si>
  <si>
    <t>SFWMD-16</t>
  </si>
  <si>
    <r>
      <t xml:space="preserve">Eagle Haven Ranch </t>
    </r>
    <r>
      <rPr>
        <vertAlign val="superscript"/>
        <sz val="11"/>
        <color rgb="FF000000"/>
        <rFont val="Calibri"/>
        <family val="2"/>
        <scheme val="minor"/>
      </rPr>
      <t>g</t>
    </r>
    <r>
      <rPr>
        <sz val="11"/>
        <color rgb="FF000000"/>
        <rFont val="Calibri"/>
        <family val="2"/>
        <scheme val="minor"/>
      </rPr>
      <t xml:space="preserve"> </t>
    </r>
  </si>
  <si>
    <t>Storage of 374 ac-ft of water through pasture.</t>
  </si>
  <si>
    <t>SFWMD-18</t>
  </si>
  <si>
    <t>XL Ranch</t>
  </si>
  <si>
    <t>Storage of 887 ac-ft of water through above ground impoundment and pasture.</t>
  </si>
  <si>
    <t>Fisheating Creek</t>
  </si>
  <si>
    <t>SFWMD-19</t>
  </si>
  <si>
    <r>
      <t xml:space="preserve">Abington Preserve </t>
    </r>
    <r>
      <rPr>
        <vertAlign val="superscript"/>
        <sz val="11"/>
        <color rgb="FF000000"/>
        <rFont val="Calibri"/>
        <family val="2"/>
        <scheme val="minor"/>
      </rPr>
      <t>h</t>
    </r>
  </si>
  <si>
    <t>Storage of 397 ac-ft of water through above ground impoundment.</t>
  </si>
  <si>
    <t>SFWMD-20</t>
  </si>
  <si>
    <r>
      <t xml:space="preserve">Llanos Ranches </t>
    </r>
    <r>
      <rPr>
        <vertAlign val="superscript"/>
        <sz val="11"/>
        <color rgb="FF000000"/>
        <rFont val="Calibri"/>
        <family val="2"/>
        <scheme val="minor"/>
      </rPr>
      <t>i</t>
    </r>
  </si>
  <si>
    <t>Storage of 3,462 ac-ft of water through pasture.</t>
  </si>
  <si>
    <t>SFWMD-21</t>
  </si>
  <si>
    <t>Nicodemus Slough</t>
  </si>
  <si>
    <t>Public-private partnership project that pumps water from Lake Okeechobee and provides an estimated 33,860 ac-ft of storage in above ground impoundments and pasture.</t>
  </si>
  <si>
    <t>SFWMD-22</t>
  </si>
  <si>
    <t>Kissimmee River Headwaters Revitalization</t>
  </si>
  <si>
    <t>Increase stages and change operating schedule of three headwaters lakes to provide appropriate flow patterns to the restored Kissimmee River and floodplain. This is also expected to improve the quantity and quality of littoral habitat in headwater lakes.</t>
  </si>
  <si>
    <t>see SFWMD-05</t>
  </si>
  <si>
    <t>various</t>
  </si>
  <si>
    <t>SFWMD-23</t>
  </si>
  <si>
    <r>
      <t xml:space="preserve">Buck Island Ranch </t>
    </r>
    <r>
      <rPr>
        <vertAlign val="superscript"/>
        <sz val="11"/>
        <color rgb="FF000000"/>
        <rFont val="Calibri"/>
        <family val="2"/>
        <scheme val="minor"/>
      </rPr>
      <t>e</t>
    </r>
  </si>
  <si>
    <t>See SFWMD-12.</t>
  </si>
  <si>
    <t>Brighton Valley Dispersed Water Management (DWM)</t>
  </si>
  <si>
    <t>This NE-PPP project pumps water from the C-41A Canal and treats an estimated 39,765 ac-ft of water per year via a flow-through system.</t>
  </si>
  <si>
    <t>Lakeside Ranch STA – Phase II</t>
  </si>
  <si>
    <t>Phase II Includes southern STA and pump station (S-191), also known as Phase III in 2018 Ops Plan, to manage rim canal levels during high flow and potentially recirculate lake water back to STA for further TP removal.</t>
  </si>
  <si>
    <t>See SFWMD-03.</t>
  </si>
  <si>
    <t xml:space="preserve">El Maximo Ranch DWM </t>
  </si>
  <si>
    <t xml:space="preserve">This NE-PPP project will detain water from the Kissimmee River and Blanket Bay Slough before discharging to the Kissimmee River downstream of S-65. </t>
  </si>
  <si>
    <t>CA-21</t>
  </si>
  <si>
    <r>
      <t xml:space="preserve">Brady Ranch FEB </t>
    </r>
    <r>
      <rPr>
        <vertAlign val="superscript"/>
        <sz val="11"/>
        <color rgb="FF000000"/>
        <rFont val="Calibri"/>
        <family val="2"/>
        <scheme val="minor"/>
      </rPr>
      <t>j</t>
    </r>
  </si>
  <si>
    <t>Planned FEB to detain excess stormwater, reduce nutrient loading to Lake Okeechobee, and provide operational flexibility to the Lakeside Ranch STA.</t>
  </si>
  <si>
    <t>CA-22</t>
  </si>
  <si>
    <r>
      <t xml:space="preserve">Grassy Island FEB </t>
    </r>
    <r>
      <rPr>
        <vertAlign val="superscript"/>
        <sz val="11"/>
        <color rgb="FF000000"/>
        <rFont val="Calibri"/>
        <family val="2"/>
        <scheme val="minor"/>
      </rPr>
      <t>k</t>
    </r>
  </si>
  <si>
    <t>Planned FEB to detain excess stormwater, reduce nutrient loading to Lake Okeechobee, and provide operational flexibility to the adjacent Taylor Creek STA.</t>
  </si>
  <si>
    <t>CA-24</t>
  </si>
  <si>
    <t>Lower Kissimmee Basin STA</t>
  </si>
  <si>
    <t>Stormwater Treatment Area to capture high phosphorus loads north of Lake Okeechobee.</t>
  </si>
  <si>
    <t>CA-26</t>
  </si>
  <si>
    <t>Aguaculture – Lake Istokpoga</t>
  </si>
  <si>
    <t>Project includes mechanical harvesting of unconsolidated muck from Lake Istokpoga to be applied as a nutrient and retained on privately owned land.</t>
  </si>
  <si>
    <t>Aquatic Vegetation Harvesting</t>
  </si>
  <si>
    <t>CA-27</t>
  </si>
  <si>
    <t>Partin Family Ranch</t>
  </si>
  <si>
    <t>As a public-private partnership, this 3,050-acre project area near Lake Gentry retains direct rainfall and stormwater runoff within two large detention areas to reduce excess discharges to Lake Okeechobee.</t>
  </si>
  <si>
    <t>CA-28</t>
  </si>
  <si>
    <t>TCNS 214 Storage and Treatment</t>
  </si>
  <si>
    <t>Project will pump excess stormwater from Williamson Ditch into a shallow water storage and treatment feature before discharging to Taylor Creek.</t>
  </si>
  <si>
    <t>CA-29</t>
  </si>
  <si>
    <t>Basinger Dairy Legacy Phosphorus Removal</t>
  </si>
  <si>
    <t>As a public-private partnership, this 5-year research project targets legacy phosphorus on a 950-acre former dairy farm.</t>
  </si>
  <si>
    <t>Totals</t>
  </si>
  <si>
    <t>a. Adams Ranch is formerly known as Adams-Russakis Ranch WMA under the Dispersed Water Management Program (CA-03).</t>
  </si>
  <si>
    <t>b. C-23/C-24 District Lands Hydrological Enhancements is formerly known as the C-23/C-24 Interim Storage Parcel B project (CA-10).</t>
  </si>
  <si>
    <t>c. Land acquisition cost is captured in the C-43 West Basin Storage Reservoir project.</t>
  </si>
  <si>
    <t xml:space="preserve">d. Land acquisition cost is captured in the Boma Flow Equalization Basin project. </t>
  </si>
  <si>
    <t>e. Buck Island Ranch includes previous Buck Island Ranch, Wildlife Management Area (WMA) Component 1, and WMA Component 2 projects (SFWMD-12 and SFWMD-23).</t>
  </si>
  <si>
    <t>f. Dixie Ranch incorporates former Dixie West and Dixie Ranch projects (SFWMD-13, SFWMD-14 and SFWMD-15).</t>
  </si>
  <si>
    <t>g. Eagle Haven Ranch is formerly known as Lost Oak Ranch under the Dispersed Water Management Program (SFWMD-16).</t>
  </si>
  <si>
    <t>h. Abington Preserve is formerly known as Triple A Ranch under the Dispersed Water Management Program (SFWMD-19).</t>
  </si>
  <si>
    <t>i. Llanos Ranches is formerly known as La Hamaca and originally referred to as Blue Head Ranch under the Dispersed Water Management Program (SFWMD-20).</t>
  </si>
  <si>
    <t>j. Brady Ranch FEB is formerly known as Brady Ranch FEB and ASR (CA-21).</t>
  </si>
  <si>
    <t>k. Grassy Island FEB is formerly known as Grassy Island FEB and ASR (CA-22).</t>
  </si>
  <si>
    <t>5-Year Work Program</t>
  </si>
  <si>
    <t>Phase/Link</t>
  </si>
  <si>
    <t>RWSP or RPS Option Only</t>
  </si>
  <si>
    <t>Planning</t>
  </si>
  <si>
    <t>Surface Water</t>
  </si>
  <si>
    <t>On Hold</t>
  </si>
  <si>
    <t>Aquifer Storage and Recovery</t>
  </si>
  <si>
    <t>Cancelled</t>
  </si>
  <si>
    <t>Stormwater</t>
  </si>
  <si>
    <t>Complete</t>
  </si>
  <si>
    <t>Desalination</t>
  </si>
  <si>
    <t>Other Non-Traditional Source</t>
  </si>
  <si>
    <t>Groundwater Recharge</t>
  </si>
  <si>
    <t>Data Collection and Evaluation</t>
  </si>
  <si>
    <t>Water Resource Management Programs</t>
  </si>
  <si>
    <t>Technical Assistance</t>
  </si>
  <si>
    <t>Flood Control Works</t>
  </si>
  <si>
    <t>Distribution/Transmission Capacity</t>
  </si>
  <si>
    <t>WMD</t>
  </si>
  <si>
    <t>Regions</t>
  </si>
  <si>
    <t>MFL RPS</t>
  </si>
  <si>
    <t>NWFWMD</t>
  </si>
  <si>
    <t>NWF Region I</t>
  </si>
  <si>
    <t>Lower Santa Fe Ichetucknee River and Priority Springs Recovery Strategy</t>
  </si>
  <si>
    <t>NWF Region II</t>
  </si>
  <si>
    <t>Volusia Strategy</t>
  </si>
  <si>
    <t>SJRWMD</t>
  </si>
  <si>
    <t>NWF Region III</t>
  </si>
  <si>
    <t>Silver Springs Prevention Strategy</t>
  </si>
  <si>
    <t>SRWMD</t>
  </si>
  <si>
    <t>NWF Region IV</t>
  </si>
  <si>
    <t>Southern Water Use Caution Area Recovery Strategy</t>
  </si>
  <si>
    <t>SWFWMD</t>
  </si>
  <si>
    <t>NWF Region V</t>
  </si>
  <si>
    <t>Northern Tampa Bay WUCA Recovery Strategy (Repealed)</t>
  </si>
  <si>
    <t>NWF Region VI</t>
  </si>
  <si>
    <t>Hillsborough River Recovery Strategy</t>
  </si>
  <si>
    <t>NWF Region VII</t>
  </si>
  <si>
    <t>Dover/Plant City WUCA Recovery Strategy (Repealed)</t>
  </si>
  <si>
    <t>NWF District-wide</t>
  </si>
  <si>
    <t>Lower Alafia River Recovery Strategy (Repealed)</t>
  </si>
  <si>
    <t>Recovery Strategy for Lakes Brooklyn and Geneva Minimum Levels</t>
  </si>
  <si>
    <t>Lake Butler Prevention Strategy</t>
  </si>
  <si>
    <t>SF District-wide</t>
  </si>
  <si>
    <t>SJR NFRWSP</t>
  </si>
  <si>
    <t>SJR Central Springs East Coast</t>
  </si>
  <si>
    <t>SJR CFWI</t>
  </si>
  <si>
    <t>Slight Changes</t>
  </si>
  <si>
    <t>SJR District-wide</t>
  </si>
  <si>
    <t>No change - OK</t>
  </si>
  <si>
    <t>SR NFRWSP</t>
  </si>
  <si>
    <t>Not in STAR</t>
  </si>
  <si>
    <t>SR Western Planning Region</t>
  </si>
  <si>
    <t>Added to list - in STAR</t>
  </si>
  <si>
    <t>SR District-wide</t>
  </si>
  <si>
    <t>SWF Northern (excluding CFWI)</t>
  </si>
  <si>
    <t>SWF CFWI-1 (including portion of Northern)</t>
  </si>
  <si>
    <t>SWF Tampa Bay</t>
  </si>
  <si>
    <t>SWF Heartland (excluding CFWI)</t>
  </si>
  <si>
    <t>SWF CFWI-2 (including portion of Heartland)</t>
  </si>
  <si>
    <t>SWF Southern</t>
  </si>
  <si>
    <t>SWF District-wide</t>
  </si>
  <si>
    <t>WMD LIST</t>
  </si>
  <si>
    <t>WMD REGION LIST</t>
  </si>
  <si>
    <t>WMD RPS LIST</t>
  </si>
  <si>
    <t>Everglades Restoration* (CERP)</t>
  </si>
  <si>
    <t>Lower Santa Fe Ichetucknee River (LSFIR)</t>
  </si>
  <si>
    <t>Nothern Tampa Bay WUCA Recovery Strategy</t>
  </si>
  <si>
    <t>Hillsborough River Strategy</t>
  </si>
  <si>
    <t>Southern WUCA</t>
  </si>
  <si>
    <t>Lower Alafaia River Recovery Strategy</t>
  </si>
  <si>
    <t>Dover/Plant City WUCA Recovery Strategy</t>
  </si>
  <si>
    <t>SR District outside NFRWSP</t>
  </si>
  <si>
    <t>26.779607</t>
  </si>
  <si>
    <t>-81.289079</t>
  </si>
  <si>
    <t>27.160950</t>
  </si>
  <si>
    <t>-81.193091</t>
  </si>
  <si>
    <t>27.832935</t>
  </si>
  <si>
    <t>-81.245734</t>
  </si>
  <si>
    <t>-81.190982</t>
  </si>
  <si>
    <t>27.119240</t>
  </si>
  <si>
    <t>-80.661246</t>
  </si>
  <si>
    <t>FY27-30 O&amp;M costs only</t>
  </si>
  <si>
    <t>FY26 and part of FY27  prior year appropriations</t>
  </si>
  <si>
    <t>FY26 and FY27 prior year appropriations and state grants. FY28-FY30 O&amp;M costs only.</t>
  </si>
  <si>
    <t>FY26 prior year appropriations and federal grant</t>
  </si>
  <si>
    <t>FY26 prior year state grant</t>
  </si>
  <si>
    <t>FY26 prior year state appropriations and federal grants.</t>
  </si>
  <si>
    <t>CIRL</t>
  </si>
  <si>
    <t>FY21 Grant $2.5M; complete in FY27</t>
  </si>
  <si>
    <t>St. Lucie County</t>
  </si>
  <si>
    <t>SLC-09</t>
  </si>
  <si>
    <t>FY21 Grant $565K; complete in FY26</t>
  </si>
  <si>
    <t>North Hutchinson Island Septic to Sewer</t>
  </si>
  <si>
    <t>SFWMD administered this grant project with St. Lucie County to convert 31 septic systems to a centralized sewer system. </t>
  </si>
  <si>
    <t>Tidal Basins</t>
  </si>
  <si>
    <t>27.486284</t>
  </si>
  <si>
    <t>-80.299437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</si>
</sst>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000000"/>
    <numFmt numFmtId="165" formatCode="mm/dd/yy;@"/>
    <numFmt numFmtId="166" formatCode="yyyy\-yy"/>
    <numFmt numFmtId="167" formatCode="&quot;$&quot;#,##0.00"/>
  </numFmts>
  <fonts count="30" x14ac:knownFonts="1">
    <font>
      <sz val="11"/>
      <color theme="1"/>
      <name val="Calibri"/>
      <family val="2"/>
      <scheme val="minor"/>
    </font>
    <font>
      <sz val="11"/>
      <color theme="1"/>
      <name val="Calibri"/>
      <family val="2"/>
      <scheme val="minor"/>
    </font>
    <font>
      <sz val="12"/>
      <name val="Times New Roman"/>
      <family val="1"/>
    </font>
    <font>
      <sz val="10"/>
      <name val="Arial"/>
      <family val="2"/>
    </font>
    <font>
      <b/>
      <sz val="10"/>
      <color theme="1"/>
      <name val="Book Antiqua"/>
      <family val="1"/>
    </font>
    <font>
      <sz val="10"/>
      <color theme="1"/>
      <name val="Book Antiqua"/>
      <family val="1"/>
    </font>
    <font>
      <sz val="10"/>
      <name val="Book Antiqua"/>
      <family val="1"/>
    </font>
    <font>
      <sz val="11"/>
      <name val="Book Antiqua"/>
      <family val="1"/>
    </font>
    <font>
      <b/>
      <sz val="11"/>
      <name val="Book Antiqua"/>
      <family val="1"/>
    </font>
    <font>
      <sz val="12"/>
      <color theme="0"/>
      <name val="Times New Roman"/>
      <family val="1"/>
    </font>
    <font>
      <b/>
      <sz val="12"/>
      <color theme="0"/>
      <name val="Times New Roman"/>
      <family val="1"/>
    </font>
    <font>
      <b/>
      <sz val="11"/>
      <color theme="0"/>
      <name val="Book Antiqua"/>
      <family val="1"/>
    </font>
    <font>
      <sz val="11"/>
      <name val="Calibri"/>
      <family val="2"/>
      <scheme val="minor"/>
    </font>
    <font>
      <b/>
      <sz val="12"/>
      <name val="Times New Roman"/>
      <family val="1"/>
    </font>
    <font>
      <b/>
      <u/>
      <sz val="11"/>
      <name val="Book Antiqua"/>
      <family val="1"/>
    </font>
    <font>
      <i/>
      <sz val="11"/>
      <name val="Book Antiqua"/>
      <family val="1"/>
    </font>
    <font>
      <u/>
      <sz val="11"/>
      <name val="Book Antiqua"/>
      <family val="1"/>
    </font>
    <font>
      <strike/>
      <sz val="11"/>
      <color rgb="FFFF0000"/>
      <name val="Book Antiqua"/>
      <family val="1"/>
    </font>
    <font>
      <u/>
      <sz val="11"/>
      <color rgb="FF00B050"/>
      <name val="Book Antiqua"/>
      <family val="1"/>
    </font>
    <font>
      <sz val="11"/>
      <color rgb="FFFF0000"/>
      <name val="Book Antiqua"/>
      <family val="1"/>
    </font>
    <font>
      <b/>
      <sz val="11"/>
      <color rgb="FFFF0000"/>
      <name val="Book Antiqua"/>
      <family val="1"/>
    </font>
    <font>
      <u/>
      <sz val="11"/>
      <color rgb="FFFF0000"/>
      <name val="Book Antiqua"/>
      <family val="1"/>
    </font>
    <font>
      <b/>
      <u/>
      <sz val="11"/>
      <color rgb="FFFF0000"/>
      <name val="Book Antiqua"/>
      <family val="1"/>
    </font>
    <font>
      <sz val="11"/>
      <color rgb="FFFF0000"/>
      <name val="Calibri"/>
      <family val="2"/>
      <scheme val="minor"/>
    </font>
    <font>
      <sz val="11"/>
      <color rgb="FF000000"/>
      <name val="Calibri"/>
      <family val="2"/>
      <scheme val="minor"/>
    </font>
    <font>
      <vertAlign val="superscript"/>
      <sz val="11"/>
      <color rgb="FF000000"/>
      <name val="Calibri"/>
      <family val="2"/>
      <scheme val="minor"/>
    </font>
    <font>
      <b/>
      <sz val="11"/>
      <color rgb="FF000000"/>
      <name val="Calibri"/>
      <family val="2"/>
      <scheme val="minor"/>
    </font>
    <font>
      <sz val="12"/>
      <color rgb="FF000000"/>
      <name val="Calibri"/>
      <family val="2"/>
      <scheme val="minor"/>
    </font>
    <font>
      <sz val="12"/>
      <color theme="1"/>
      <name val="Calibri"/>
      <family val="2"/>
      <scheme val="minor"/>
    </font>
    <font>
      <b/>
      <sz val="11"/>
      <color rgb="FF3333FF"/>
      <name val="Book Antiqua"/>
      <family val="1"/>
    </font>
  </fonts>
  <fills count="19">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EDC9FF"/>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2"/>
        <bgColor indexed="64"/>
      </patternFill>
    </fill>
    <fill>
      <patternFill patternType="solid">
        <fgColor rgb="FFE8B9FF"/>
        <bgColor indexed="64"/>
      </patternFill>
    </fill>
    <fill>
      <patternFill patternType="solid">
        <fgColor theme="1"/>
        <bgColor indexed="64"/>
      </patternFill>
    </fill>
    <fill>
      <patternFill patternType="solid">
        <fgColor rgb="FFFFFF00"/>
        <bgColor indexed="64"/>
      </patternFill>
    </fill>
    <fill>
      <patternFill patternType="solid">
        <fgColor rgb="FF00B050"/>
        <bgColor indexed="64"/>
      </patternFill>
    </fill>
    <fill>
      <patternFill patternType="solid">
        <fgColor rgb="FFFF0000"/>
        <bgColor indexed="64"/>
      </patternFill>
    </fill>
    <fill>
      <patternFill patternType="solid">
        <fgColor rgb="FF7030A0"/>
        <bgColor indexed="64"/>
      </patternFill>
    </fill>
    <fill>
      <patternFill patternType="solid">
        <fgColor rgb="FFFFFF00"/>
        <bgColor rgb="FF000000"/>
      </patternFill>
    </fill>
    <fill>
      <patternFill patternType="solid">
        <fgColor rgb="FFDDEBF7"/>
        <bgColor rgb="FF000000"/>
      </patternFill>
    </fill>
    <fill>
      <patternFill patternType="solid">
        <fgColor theme="9"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theme="0"/>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9">
    <xf numFmtId="0" fontId="0" fillId="0" borderId="0"/>
    <xf numFmtId="0" fontId="2"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1" fillId="0" borderId="0"/>
    <xf numFmtId="0" fontId="2" fillId="0" borderId="0"/>
    <xf numFmtId="0" fontId="3" fillId="0" borderId="0"/>
    <xf numFmtId="0" fontId="3" fillId="0" borderId="0" applyNumberFormat="0" applyFill="0" applyBorder="0" applyAlignment="0" applyProtection="0"/>
  </cellStyleXfs>
  <cellXfs count="190">
    <xf numFmtId="0" fontId="0" fillId="0" borderId="0" xfId="0"/>
    <xf numFmtId="0" fontId="2" fillId="0" borderId="0" xfId="1"/>
    <xf numFmtId="0" fontId="4" fillId="2" borderId="1" xfId="5" applyFont="1" applyFill="1" applyBorder="1"/>
    <xf numFmtId="0" fontId="5" fillId="2" borderId="0" xfId="5" applyFont="1" applyFill="1"/>
    <xf numFmtId="0" fontId="6" fillId="2" borderId="0" xfId="0" applyFont="1" applyFill="1" applyAlignment="1">
      <alignment wrapText="1"/>
    </xf>
    <xf numFmtId="0" fontId="6" fillId="2" borderId="0" xfId="6" applyFont="1" applyFill="1" applyAlignment="1">
      <alignment wrapText="1"/>
    </xf>
    <xf numFmtId="0" fontId="6" fillId="2" borderId="0" xfId="6" applyFont="1" applyFill="1"/>
    <xf numFmtId="0" fontId="5" fillId="2" borderId="1" xfId="5" applyFont="1" applyFill="1" applyBorder="1"/>
    <xf numFmtId="0" fontId="2" fillId="0" borderId="0" xfId="1" applyAlignment="1" applyProtection="1">
      <alignment wrapText="1"/>
      <protection hidden="1"/>
    </xf>
    <xf numFmtId="42" fontId="2" fillId="0" borderId="0" xfId="1" applyNumberFormat="1" applyAlignment="1">
      <alignment wrapText="1"/>
    </xf>
    <xf numFmtId="0" fontId="8" fillId="5" borderId="2" xfId="0" applyFont="1" applyFill="1" applyBorder="1" applyAlignment="1" applyProtection="1">
      <alignment horizontal="center" vertical="center" wrapText="1"/>
      <protection hidden="1"/>
    </xf>
    <xf numFmtId="0" fontId="8" fillId="6" borderId="2" xfId="0" applyFont="1" applyFill="1" applyBorder="1" applyAlignment="1" applyProtection="1">
      <alignment horizontal="center" vertical="center" wrapText="1"/>
      <protection hidden="1"/>
    </xf>
    <xf numFmtId="0" fontId="8" fillId="4" borderId="2" xfId="0" applyFont="1" applyFill="1" applyBorder="1" applyAlignment="1" applyProtection="1">
      <alignment horizontal="center" vertical="center" wrapText="1"/>
      <protection hidden="1"/>
    </xf>
    <xf numFmtId="0" fontId="8" fillId="7" borderId="2" xfId="0" applyFont="1" applyFill="1" applyBorder="1" applyAlignment="1" applyProtection="1">
      <alignment horizontal="center" vertical="center" wrapText="1"/>
      <protection hidden="1"/>
    </xf>
    <xf numFmtId="0" fontId="8" fillId="8" borderId="2" xfId="0" applyFont="1" applyFill="1" applyBorder="1" applyAlignment="1" applyProtection="1">
      <alignment wrapText="1"/>
      <protection hidden="1"/>
    </xf>
    <xf numFmtId="0" fontId="8" fillId="3" borderId="2" xfId="0" applyFont="1" applyFill="1" applyBorder="1" applyProtection="1">
      <protection hidden="1"/>
    </xf>
    <xf numFmtId="0" fontId="7" fillId="5" borderId="2" xfId="0" applyFont="1" applyFill="1" applyBorder="1" applyAlignment="1" applyProtection="1">
      <alignment wrapText="1"/>
      <protection hidden="1"/>
    </xf>
    <xf numFmtId="17" fontId="7" fillId="6" borderId="2" xfId="0" applyNumberFormat="1" applyFont="1" applyFill="1" applyBorder="1" applyAlignment="1" applyProtection="1">
      <alignment wrapText="1"/>
      <protection hidden="1"/>
    </xf>
    <xf numFmtId="0" fontId="7" fillId="6" borderId="2" xfId="0" applyFont="1" applyFill="1" applyBorder="1" applyAlignment="1" applyProtection="1">
      <alignment wrapText="1"/>
      <protection hidden="1"/>
    </xf>
    <xf numFmtId="0" fontId="7" fillId="4" borderId="2" xfId="0" applyFont="1" applyFill="1" applyBorder="1" applyAlignment="1" applyProtection="1">
      <alignment wrapText="1"/>
      <protection hidden="1"/>
    </xf>
    <xf numFmtId="0" fontId="7" fillId="7" borderId="2" xfId="0" applyFont="1" applyFill="1" applyBorder="1" applyAlignment="1" applyProtection="1">
      <alignment wrapText="1"/>
      <protection hidden="1"/>
    </xf>
    <xf numFmtId="0" fontId="7" fillId="8" borderId="2" xfId="0" applyFont="1" applyFill="1" applyBorder="1" applyAlignment="1" applyProtection="1">
      <alignment wrapText="1"/>
      <protection hidden="1"/>
    </xf>
    <xf numFmtId="0" fontId="7" fillId="3" borderId="2" xfId="0" applyFont="1" applyFill="1" applyBorder="1" applyAlignment="1" applyProtection="1">
      <alignment wrapText="1"/>
      <protection hidden="1"/>
    </xf>
    <xf numFmtId="42" fontId="2" fillId="0" borderId="0" xfId="1" applyNumberFormat="1" applyAlignment="1" applyProtection="1">
      <alignment wrapText="1"/>
      <protection locked="0"/>
    </xf>
    <xf numFmtId="0" fontId="2" fillId="0" borderId="0" xfId="1" applyProtection="1">
      <protection hidden="1"/>
    </xf>
    <xf numFmtId="4" fontId="2" fillId="0" borderId="0" xfId="1" applyNumberFormat="1" applyProtection="1">
      <protection hidden="1"/>
    </xf>
    <xf numFmtId="43" fontId="2" fillId="0" borderId="0" xfId="1" applyNumberFormat="1" applyProtection="1">
      <protection hidden="1"/>
    </xf>
    <xf numFmtId="0" fontId="12" fillId="0" borderId="0" xfId="0" applyFont="1"/>
    <xf numFmtId="0" fontId="6" fillId="0" borderId="0" xfId="5" applyFont="1" applyAlignment="1">
      <alignment wrapText="1"/>
    </xf>
    <xf numFmtId="0" fontId="11" fillId="0" borderId="0" xfId="0" applyFont="1"/>
    <xf numFmtId="0" fontId="11" fillId="0" borderId="5" xfId="0" applyFont="1" applyBorder="1"/>
    <xf numFmtId="0" fontId="13" fillId="7" borderId="2" xfId="1" applyFont="1" applyFill="1" applyBorder="1" applyProtection="1">
      <protection hidden="1"/>
    </xf>
    <xf numFmtId="17" fontId="7" fillId="5" borderId="2" xfId="0" applyNumberFormat="1" applyFont="1" applyFill="1" applyBorder="1" applyAlignment="1" applyProtection="1">
      <alignment wrapText="1"/>
      <protection hidden="1"/>
    </xf>
    <xf numFmtId="0" fontId="2" fillId="7" borderId="2" xfId="1" applyFill="1" applyBorder="1" applyAlignment="1" applyProtection="1">
      <alignment wrapText="1"/>
      <protection hidden="1"/>
    </xf>
    <xf numFmtId="0" fontId="8" fillId="8" borderId="2" xfId="0" applyFont="1" applyFill="1" applyBorder="1" applyAlignment="1" applyProtection="1">
      <alignment horizontal="center" vertical="center" wrapText="1"/>
      <protection hidden="1"/>
    </xf>
    <xf numFmtId="0" fontId="2" fillId="0" borderId="0" xfId="1" applyAlignment="1" applyProtection="1">
      <alignment horizontal="center" vertical="center"/>
      <protection hidden="1"/>
    </xf>
    <xf numFmtId="0" fontId="7" fillId="5" borderId="3" xfId="0" applyFont="1" applyFill="1" applyBorder="1" applyAlignment="1" applyProtection="1">
      <alignment horizontal="center" vertical="center" wrapText="1"/>
      <protection hidden="1"/>
    </xf>
    <xf numFmtId="0" fontId="7" fillId="5" borderId="2" xfId="0" applyFont="1" applyFill="1" applyBorder="1" applyAlignment="1" applyProtection="1">
      <alignment horizontal="center" vertical="center" wrapText="1"/>
      <protection hidden="1"/>
    </xf>
    <xf numFmtId="0" fontId="7" fillId="7" borderId="2" xfId="0" applyFont="1" applyFill="1" applyBorder="1" applyAlignment="1" applyProtection="1">
      <alignment vertical="center" wrapText="1"/>
      <protection hidden="1"/>
    </xf>
    <xf numFmtId="0" fontId="7" fillId="8" borderId="2" xfId="0" applyFont="1" applyFill="1" applyBorder="1" applyAlignment="1" applyProtection="1">
      <alignment vertical="center" wrapText="1"/>
      <protection hidden="1"/>
    </xf>
    <xf numFmtId="0" fontId="10" fillId="11" borderId="0" xfId="1" applyFont="1" applyFill="1" applyProtection="1">
      <protection hidden="1"/>
    </xf>
    <xf numFmtId="0" fontId="10" fillId="11" borderId="0" xfId="1" applyFont="1" applyFill="1" applyAlignment="1" applyProtection="1">
      <alignment wrapText="1"/>
      <protection hidden="1"/>
    </xf>
    <xf numFmtId="4" fontId="10" fillId="11" borderId="0" xfId="1" applyNumberFormat="1" applyFont="1" applyFill="1" applyProtection="1">
      <protection hidden="1"/>
    </xf>
    <xf numFmtId="43" fontId="10" fillId="11" borderId="0" xfId="1" applyNumberFormat="1" applyFont="1" applyFill="1" applyProtection="1">
      <protection hidden="1"/>
    </xf>
    <xf numFmtId="0" fontId="9" fillId="11" borderId="0" xfId="1" applyFont="1" applyFill="1" applyProtection="1">
      <protection hidden="1"/>
    </xf>
    <xf numFmtId="0" fontId="9" fillId="11" borderId="0" xfId="1" applyFont="1" applyFill="1" applyAlignment="1" applyProtection="1">
      <alignment wrapText="1"/>
      <protection hidden="1"/>
    </xf>
    <xf numFmtId="4" fontId="9" fillId="11" borderId="0" xfId="1" applyNumberFormat="1" applyFont="1" applyFill="1" applyProtection="1">
      <protection hidden="1"/>
    </xf>
    <xf numFmtId="43" fontId="9" fillId="11" borderId="0" xfId="1" applyNumberFormat="1" applyFont="1" applyFill="1" applyProtection="1">
      <protection hidden="1"/>
    </xf>
    <xf numFmtId="0" fontId="9" fillId="11" borderId="0" xfId="1" applyFont="1" applyFill="1"/>
    <xf numFmtId="0" fontId="0" fillId="0" borderId="0" xfId="0" pivotButton="1"/>
    <xf numFmtId="1" fontId="0" fillId="0" borderId="0" xfId="0" applyNumberFormat="1" applyAlignment="1">
      <alignment horizontal="left"/>
    </xf>
    <xf numFmtId="4" fontId="0" fillId="0" borderId="0" xfId="0" applyNumberFormat="1"/>
    <xf numFmtId="42" fontId="0" fillId="0" borderId="0" xfId="0" applyNumberFormat="1"/>
    <xf numFmtId="0" fontId="0" fillId="0" borderId="0" xfId="0" applyAlignment="1">
      <alignment horizontal="center" vertical="center" wrapText="1"/>
    </xf>
    <xf numFmtId="0" fontId="0" fillId="0" borderId="0" xfId="0" pivotButton="1" applyAlignment="1">
      <alignment vertical="center"/>
    </xf>
    <xf numFmtId="0" fontId="8" fillId="5" borderId="12"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10" borderId="7"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8" fillId="7" borderId="7" xfId="0" applyFont="1" applyFill="1" applyBorder="1" applyAlignment="1">
      <alignment horizontal="center" vertical="center" wrapText="1"/>
    </xf>
    <xf numFmtId="0" fontId="8" fillId="8" borderId="7" xfId="0" applyFont="1" applyFill="1" applyBorder="1" applyAlignment="1">
      <alignment vertical="center" wrapText="1"/>
    </xf>
    <xf numFmtId="0" fontId="8" fillId="12" borderId="2" xfId="0" applyFont="1" applyFill="1" applyBorder="1" applyAlignment="1" applyProtection="1">
      <alignment horizontal="center" vertical="center" wrapText="1"/>
      <protection hidden="1"/>
    </xf>
    <xf numFmtId="0" fontId="5" fillId="12" borderId="0" xfId="5" applyFont="1" applyFill="1"/>
    <xf numFmtId="0" fontId="5" fillId="13" borderId="0" xfId="5" applyFont="1" applyFill="1"/>
    <xf numFmtId="0" fontId="5" fillId="14" borderId="0" xfId="5" applyFont="1" applyFill="1"/>
    <xf numFmtId="0" fontId="5" fillId="15" borderId="0" xfId="5" applyFont="1" applyFill="1"/>
    <xf numFmtId="17" fontId="7" fillId="12" borderId="2" xfId="0" applyNumberFormat="1" applyFont="1" applyFill="1" applyBorder="1" applyAlignment="1" applyProtection="1">
      <alignment wrapText="1"/>
      <protection hidden="1"/>
    </xf>
    <xf numFmtId="0" fontId="7" fillId="0" borderId="0" xfId="0" applyFont="1" applyAlignment="1" applyProtection="1">
      <alignment wrapText="1"/>
      <protection hidden="1"/>
    </xf>
    <xf numFmtId="17" fontId="17" fillId="0" borderId="0" xfId="0" applyNumberFormat="1" applyFont="1" applyAlignment="1" applyProtection="1">
      <alignment wrapText="1"/>
      <protection hidden="1"/>
    </xf>
    <xf numFmtId="0" fontId="17" fillId="0" borderId="0" xfId="0" applyFont="1" applyAlignment="1" applyProtection="1">
      <alignment wrapText="1"/>
      <protection hidden="1"/>
    </xf>
    <xf numFmtId="17" fontId="7" fillId="0" borderId="0" xfId="0" applyNumberFormat="1" applyFont="1" applyAlignment="1" applyProtection="1">
      <alignment wrapText="1"/>
      <protection hidden="1"/>
    </xf>
    <xf numFmtId="0" fontId="5" fillId="0" borderId="0" xfId="5" applyFont="1"/>
    <xf numFmtId="0" fontId="4" fillId="12" borderId="1" xfId="5" applyFont="1" applyFill="1" applyBorder="1"/>
    <xf numFmtId="0" fontId="12" fillId="16" borderId="0" xfId="0" applyFont="1" applyFill="1" applyAlignment="1">
      <alignment vertical="center" wrapText="1"/>
    </xf>
    <xf numFmtId="0" fontId="12" fillId="0" borderId="0" xfId="0" applyFont="1" applyAlignment="1">
      <alignment vertical="center" wrapText="1"/>
    </xf>
    <xf numFmtId="0" fontId="24" fillId="0" borderId="0" xfId="0" applyFont="1" applyAlignment="1">
      <alignment vertical="center" wrapText="1"/>
    </xf>
    <xf numFmtId="0" fontId="12" fillId="16" borderId="0" xfId="0" applyFont="1" applyFill="1" applyAlignment="1">
      <alignment horizontal="right" vertical="center" wrapText="1"/>
    </xf>
    <xf numFmtId="3" fontId="12" fillId="0" borderId="0" xfId="0" applyNumberFormat="1" applyFont="1" applyAlignment="1">
      <alignment horizontal="center" vertical="center" wrapText="1"/>
    </xf>
    <xf numFmtId="0" fontId="12" fillId="0" borderId="0" xfId="0" applyFont="1" applyAlignment="1">
      <alignment horizontal="right" vertical="center" wrapText="1"/>
    </xf>
    <xf numFmtId="0" fontId="12" fillId="16" borderId="0" xfId="0" applyFont="1" applyFill="1" applyAlignment="1">
      <alignment horizontal="center" vertical="center" wrapText="1"/>
    </xf>
    <xf numFmtId="8" fontId="12" fillId="0" borderId="0" xfId="0" applyNumberFormat="1" applyFont="1" applyAlignment="1">
      <alignment vertical="center" wrapText="1"/>
    </xf>
    <xf numFmtId="0" fontId="24" fillId="16" borderId="0" xfId="0" applyFont="1" applyFill="1" applyAlignment="1">
      <alignment vertical="center" wrapText="1"/>
    </xf>
    <xf numFmtId="0" fontId="24" fillId="0" borderId="0" xfId="0" applyFont="1" applyAlignment="1">
      <alignment horizontal="center" vertical="center" wrapText="1"/>
    </xf>
    <xf numFmtId="8" fontId="24" fillId="0" borderId="0" xfId="0" applyNumberFormat="1" applyFont="1" applyAlignment="1">
      <alignment vertical="center" wrapText="1"/>
    </xf>
    <xf numFmtId="3" fontId="24" fillId="16" borderId="0" xfId="0" applyNumberFormat="1" applyFont="1" applyFill="1" applyAlignment="1">
      <alignment horizontal="center" vertical="center" wrapText="1"/>
    </xf>
    <xf numFmtId="3" fontId="24" fillId="0" borderId="0" xfId="0" applyNumberFormat="1" applyFont="1" applyAlignment="1">
      <alignment horizontal="center" vertical="center" wrapText="1"/>
    </xf>
    <xf numFmtId="0" fontId="24" fillId="16" borderId="0" xfId="0" applyFont="1" applyFill="1" applyAlignment="1">
      <alignment horizontal="center" vertical="center" wrapText="1"/>
    </xf>
    <xf numFmtId="0" fontId="24" fillId="16" borderId="0" xfId="0" applyFont="1" applyFill="1" applyAlignment="1">
      <alignment horizontal="right" vertical="center" wrapText="1"/>
    </xf>
    <xf numFmtId="3" fontId="24" fillId="16" borderId="0" xfId="0" applyNumberFormat="1" applyFont="1" applyFill="1" applyAlignment="1">
      <alignment vertical="center" wrapText="1"/>
    </xf>
    <xf numFmtId="3" fontId="12" fillId="16" borderId="0" xfId="0" applyNumberFormat="1" applyFont="1" applyFill="1" applyAlignment="1">
      <alignment horizontal="center" vertical="center" wrapText="1"/>
    </xf>
    <xf numFmtId="3" fontId="12" fillId="16" borderId="0" xfId="0" applyNumberFormat="1" applyFont="1" applyFill="1" applyAlignment="1">
      <alignment vertical="center" wrapText="1"/>
    </xf>
    <xf numFmtId="0" fontId="24" fillId="0" borderId="0" xfId="0" applyFont="1" applyAlignment="1">
      <alignment horizontal="right" vertical="center" wrapText="1"/>
    </xf>
    <xf numFmtId="0" fontId="12" fillId="0" borderId="0" xfId="0" applyFont="1" applyAlignment="1">
      <alignment horizontal="center" vertical="center" wrapText="1"/>
    </xf>
    <xf numFmtId="0" fontId="24" fillId="0" borderId="0" xfId="0" applyFont="1" applyAlignment="1">
      <alignment horizontal="left" vertical="center" wrapText="1"/>
    </xf>
    <xf numFmtId="8" fontId="24" fillId="0" borderId="0" xfId="0" applyNumberFormat="1" applyFont="1" applyAlignment="1">
      <alignment horizontal="right" vertical="center" wrapText="1"/>
    </xf>
    <xf numFmtId="0" fontId="26" fillId="17" borderId="0" xfId="0" applyFont="1" applyFill="1" applyAlignment="1">
      <alignment vertical="center" wrapText="1"/>
    </xf>
    <xf numFmtId="0" fontId="24" fillId="17" borderId="0" xfId="0" applyFont="1" applyFill="1" applyAlignment="1">
      <alignment vertical="center" wrapText="1"/>
    </xf>
    <xf numFmtId="0" fontId="23" fillId="17" borderId="0" xfId="0" applyFont="1" applyFill="1" applyAlignment="1">
      <alignment vertical="center" wrapText="1"/>
    </xf>
    <xf numFmtId="0" fontId="23" fillId="17" borderId="0" xfId="0" applyFont="1" applyFill="1" applyAlignment="1">
      <alignment horizontal="center" vertical="center" wrapText="1"/>
    </xf>
    <xf numFmtId="0" fontId="24" fillId="17" borderId="0" xfId="0" applyFont="1" applyFill="1" applyAlignment="1">
      <alignment horizontal="center" vertical="center" wrapText="1"/>
    </xf>
    <xf numFmtId="6" fontId="26" fillId="17" borderId="0" xfId="0" applyNumberFormat="1" applyFont="1" applyFill="1" applyAlignment="1">
      <alignment vertical="center" wrapText="1"/>
    </xf>
    <xf numFmtId="0" fontId="27" fillId="0" borderId="0" xfId="0" applyFont="1" applyAlignment="1">
      <alignment vertical="center" wrapText="1"/>
    </xf>
    <xf numFmtId="0" fontId="27" fillId="0" borderId="0" xfId="0" applyFont="1" applyAlignment="1">
      <alignment horizontal="center" vertical="center" wrapText="1"/>
    </xf>
    <xf numFmtId="0" fontId="28" fillId="0" borderId="0" xfId="0" applyFont="1"/>
    <xf numFmtId="0" fontId="7" fillId="0" borderId="0" xfId="0" applyFont="1" applyAlignment="1">
      <alignment horizontal="center" vertical="center" wrapText="1"/>
    </xf>
    <xf numFmtId="0" fontId="7" fillId="0" borderId="0" xfId="0" applyFont="1" applyAlignment="1">
      <alignment vertical="center" wrapText="1"/>
    </xf>
    <xf numFmtId="0" fontId="7" fillId="12" borderId="0" xfId="1" applyFont="1" applyFill="1" applyAlignment="1" applyProtection="1">
      <alignment horizontal="center" vertical="center" wrapText="1"/>
      <protection locked="0"/>
    </xf>
    <xf numFmtId="0" fontId="7" fillId="0" borderId="0" xfId="1" applyFont="1" applyAlignment="1" applyProtection="1">
      <alignment vertical="center" wrapText="1"/>
      <protection locked="0"/>
    </xf>
    <xf numFmtId="0" fontId="7" fillId="0" borderId="0" xfId="1" applyFont="1" applyAlignment="1" applyProtection="1">
      <alignment horizontal="center" vertical="center" wrapText="1"/>
      <protection locked="0"/>
    </xf>
    <xf numFmtId="164" fontId="7" fillId="0" borderId="0" xfId="1" applyNumberFormat="1" applyFont="1" applyAlignment="1" applyProtection="1">
      <alignment vertical="center" wrapText="1"/>
      <protection locked="0"/>
    </xf>
    <xf numFmtId="0" fontId="7" fillId="12" borderId="0" xfId="1" applyFont="1" applyFill="1" applyAlignment="1" applyProtection="1">
      <alignment vertical="center" wrapText="1"/>
      <protection locked="0"/>
    </xf>
    <xf numFmtId="165" fontId="7" fillId="0" borderId="0" xfId="1" applyNumberFormat="1" applyFont="1" applyAlignment="1" applyProtection="1">
      <alignment vertical="center" wrapText="1"/>
      <protection locked="0"/>
    </xf>
    <xf numFmtId="1" fontId="7" fillId="0" borderId="0" xfId="1" applyNumberFormat="1" applyFont="1" applyAlignment="1" applyProtection="1">
      <alignment vertical="center" wrapText="1"/>
      <protection locked="0"/>
    </xf>
    <xf numFmtId="4" fontId="7" fillId="0" borderId="0" xfId="1" applyNumberFormat="1" applyFont="1" applyAlignment="1" applyProtection="1">
      <alignment vertical="center" wrapText="1"/>
      <protection locked="0"/>
    </xf>
    <xf numFmtId="42" fontId="7" fillId="0" borderId="0" xfId="1" applyNumberFormat="1" applyFont="1" applyAlignment="1" applyProtection="1">
      <alignment vertical="center" wrapText="1"/>
      <protection locked="0"/>
    </xf>
    <xf numFmtId="166" fontId="7" fillId="0" borderId="0" xfId="1" applyNumberFormat="1" applyFont="1" applyAlignment="1" applyProtection="1">
      <alignment vertical="center" wrapText="1"/>
      <protection locked="0"/>
    </xf>
    <xf numFmtId="42" fontId="7" fillId="0" borderId="0" xfId="1" applyNumberFormat="1" applyFont="1" applyAlignment="1" applyProtection="1">
      <alignment vertical="center" wrapText="1"/>
      <protection hidden="1"/>
    </xf>
    <xf numFmtId="0" fontId="7" fillId="0" borderId="0" xfId="1" applyFont="1" applyAlignment="1" applyProtection="1">
      <alignment vertical="center" wrapText="1"/>
      <protection hidden="1"/>
    </xf>
    <xf numFmtId="0" fontId="7" fillId="0" borderId="0" xfId="1" applyFont="1" applyAlignment="1">
      <alignment horizontal="center" vertical="center" wrapText="1"/>
    </xf>
    <xf numFmtId="1" fontId="7" fillId="0" borderId="0" xfId="1" applyNumberFormat="1" applyFont="1" applyAlignment="1" applyProtection="1">
      <alignment horizontal="center" vertical="center" wrapText="1"/>
      <protection locked="0"/>
    </xf>
    <xf numFmtId="0" fontId="7" fillId="0" borderId="0" xfId="1" applyFont="1" applyAlignment="1" applyProtection="1">
      <alignment horizontal="center" vertical="center" wrapText="1"/>
      <protection hidden="1"/>
    </xf>
    <xf numFmtId="6" fontId="7" fillId="0" borderId="0" xfId="1" applyNumberFormat="1" applyFont="1" applyAlignment="1" applyProtection="1">
      <alignment vertical="center" wrapText="1"/>
      <protection locked="0"/>
    </xf>
    <xf numFmtId="44" fontId="7" fillId="0" borderId="0" xfId="1" applyNumberFormat="1" applyFont="1" applyAlignment="1" applyProtection="1">
      <alignment vertical="center" wrapText="1"/>
      <protection locked="0"/>
    </xf>
    <xf numFmtId="0" fontId="7" fillId="18" borderId="0" xfId="0" applyFont="1" applyFill="1" applyAlignment="1">
      <alignment horizontal="center" vertical="center" wrapText="1"/>
    </xf>
    <xf numFmtId="0" fontId="7" fillId="18" borderId="0" xfId="1" applyFont="1" applyFill="1" applyAlignment="1" applyProtection="1">
      <alignment horizontal="center" vertical="center" wrapText="1"/>
      <protection locked="0"/>
    </xf>
    <xf numFmtId="0" fontId="7" fillId="18" borderId="0" xfId="0" applyFont="1" applyFill="1" applyAlignment="1">
      <alignment vertical="center" wrapText="1"/>
    </xf>
    <xf numFmtId="0" fontId="7" fillId="18" borderId="0" xfId="1" applyFont="1" applyFill="1" applyAlignment="1" applyProtection="1">
      <alignment vertical="center" wrapText="1"/>
      <protection locked="0"/>
    </xf>
    <xf numFmtId="164" fontId="7" fillId="18" borderId="0" xfId="1" applyNumberFormat="1" applyFont="1" applyFill="1" applyAlignment="1" applyProtection="1">
      <alignment vertical="center" wrapText="1"/>
      <protection locked="0"/>
    </xf>
    <xf numFmtId="165" fontId="7" fillId="18" borderId="0" xfId="1" applyNumberFormat="1" applyFont="1" applyFill="1" applyAlignment="1" applyProtection="1">
      <alignment vertical="center" wrapText="1"/>
      <protection locked="0"/>
    </xf>
    <xf numFmtId="1" fontId="7" fillId="18" borderId="0" xfId="1" applyNumberFormat="1" applyFont="1" applyFill="1" applyAlignment="1" applyProtection="1">
      <alignment vertical="center" wrapText="1"/>
      <protection locked="0"/>
    </xf>
    <xf numFmtId="4" fontId="7" fillId="18" borderId="0" xfId="1" applyNumberFormat="1" applyFont="1" applyFill="1" applyAlignment="1" applyProtection="1">
      <alignment vertical="center" wrapText="1"/>
      <protection locked="0"/>
    </xf>
    <xf numFmtId="42" fontId="7" fillId="18" borderId="0" xfId="1" applyNumberFormat="1" applyFont="1" applyFill="1" applyAlignment="1" applyProtection="1">
      <alignment vertical="center" wrapText="1"/>
      <protection locked="0"/>
    </xf>
    <xf numFmtId="166" fontId="7" fillId="18" borderId="0" xfId="1" applyNumberFormat="1" applyFont="1" applyFill="1" applyAlignment="1" applyProtection="1">
      <alignment vertical="center" wrapText="1"/>
      <protection locked="0"/>
    </xf>
    <xf numFmtId="6" fontId="7" fillId="18" borderId="0" xfId="1" applyNumberFormat="1" applyFont="1" applyFill="1" applyAlignment="1" applyProtection="1">
      <alignment vertical="center" wrapText="1"/>
      <protection locked="0"/>
    </xf>
    <xf numFmtId="42" fontId="7" fillId="18" borderId="0" xfId="1" applyNumberFormat="1" applyFont="1" applyFill="1" applyAlignment="1" applyProtection="1">
      <alignment vertical="center" wrapText="1"/>
      <protection hidden="1"/>
    </xf>
    <xf numFmtId="44" fontId="7" fillId="18" borderId="0" xfId="1" applyNumberFormat="1" applyFont="1" applyFill="1" applyAlignment="1" applyProtection="1">
      <alignment vertical="center" wrapText="1"/>
      <protection locked="0"/>
    </xf>
    <xf numFmtId="165" fontId="29" fillId="18" borderId="0" xfId="1" applyNumberFormat="1" applyFont="1" applyFill="1" applyAlignment="1" applyProtection="1">
      <alignment vertical="center" wrapText="1"/>
      <protection locked="0"/>
    </xf>
    <xf numFmtId="0" fontId="29" fillId="12" borderId="0" xfId="1" applyFont="1" applyFill="1" applyAlignment="1" applyProtection="1">
      <alignment vertical="center" wrapText="1"/>
      <protection locked="0"/>
    </xf>
    <xf numFmtId="1" fontId="7" fillId="12" borderId="0" xfId="1" applyNumberFormat="1" applyFont="1" applyFill="1" applyAlignment="1" applyProtection="1">
      <alignment vertical="center" wrapText="1"/>
      <protection locked="0"/>
    </xf>
    <xf numFmtId="42" fontId="7" fillId="12" borderId="0" xfId="1" applyNumberFormat="1" applyFont="1" applyFill="1" applyAlignment="1" applyProtection="1">
      <alignment vertical="center" wrapText="1"/>
      <protection hidden="1"/>
    </xf>
    <xf numFmtId="42" fontId="7" fillId="12" borderId="0" xfId="1" applyNumberFormat="1" applyFont="1" applyFill="1" applyAlignment="1" applyProtection="1">
      <alignment vertical="center" wrapText="1"/>
      <protection locked="0"/>
    </xf>
    <xf numFmtId="4" fontId="7" fillId="12" borderId="0" xfId="1" applyNumberFormat="1" applyFont="1" applyFill="1" applyAlignment="1" applyProtection="1">
      <alignment vertical="center" wrapText="1"/>
      <protection locked="0"/>
    </xf>
    <xf numFmtId="165" fontId="7" fillId="12" borderId="0" xfId="1" applyNumberFormat="1" applyFont="1" applyFill="1" applyAlignment="1" applyProtection="1">
      <alignment vertical="center" wrapText="1"/>
      <protection locked="0"/>
    </xf>
    <xf numFmtId="0" fontId="7" fillId="12" borderId="0" xfId="1" applyFont="1" applyFill="1" applyAlignment="1">
      <alignment horizontal="center" vertical="center" wrapText="1"/>
    </xf>
    <xf numFmtId="1" fontId="7" fillId="12" borderId="0" xfId="1" applyNumberFormat="1" applyFont="1" applyFill="1" applyAlignment="1" applyProtection="1">
      <alignment horizontal="center" vertical="center" wrapText="1"/>
      <protection locked="0"/>
    </xf>
    <xf numFmtId="164" fontId="7" fillId="12" borderId="0" xfId="1" applyNumberFormat="1" applyFont="1" applyFill="1" applyAlignment="1" applyProtection="1">
      <alignment vertical="center" wrapText="1"/>
      <protection locked="0"/>
    </xf>
    <xf numFmtId="166" fontId="7" fillId="12" borderId="0" xfId="1" applyNumberFormat="1" applyFont="1" applyFill="1" applyAlignment="1" applyProtection="1">
      <alignment vertical="center" wrapText="1"/>
      <protection locked="0"/>
    </xf>
    <xf numFmtId="0" fontId="7" fillId="12" borderId="0" xfId="1" applyFont="1" applyFill="1" applyAlignment="1" applyProtection="1">
      <alignment vertical="center" wrapText="1"/>
      <protection hidden="1"/>
    </xf>
    <xf numFmtId="0" fontId="8" fillId="3" borderId="7" xfId="0" applyFont="1" applyFill="1" applyBorder="1" applyAlignment="1">
      <alignment vertical="center" wrapText="1"/>
    </xf>
    <xf numFmtId="0" fontId="8" fillId="7" borderId="7" xfId="1" applyFont="1" applyFill="1" applyBorder="1" applyAlignment="1">
      <alignment vertical="center" wrapText="1"/>
    </xf>
    <xf numFmtId="4" fontId="7" fillId="0" borderId="0" xfId="1" applyNumberFormat="1" applyFont="1" applyAlignment="1" applyProtection="1">
      <alignment vertical="center" wrapText="1"/>
      <protection hidden="1"/>
    </xf>
    <xf numFmtId="43" fontId="7" fillId="0" borderId="0" xfId="1" applyNumberFormat="1" applyFont="1" applyAlignment="1" applyProtection="1">
      <alignment vertical="center" wrapText="1"/>
      <protection hidden="1"/>
    </xf>
    <xf numFmtId="0" fontId="7" fillId="0" borderId="0" xfId="1" applyFont="1" applyAlignment="1">
      <alignment vertical="center" wrapText="1"/>
    </xf>
    <xf numFmtId="0" fontId="24" fillId="10" borderId="0" xfId="0" applyFont="1" applyFill="1" applyAlignment="1">
      <alignment horizontal="right" vertical="center" wrapText="1"/>
    </xf>
    <xf numFmtId="167" fontId="24" fillId="16" borderId="0" xfId="0" applyNumberFormat="1" applyFont="1" applyFill="1" applyAlignment="1">
      <alignment vertical="center" wrapText="1"/>
    </xf>
    <xf numFmtId="167" fontId="12" fillId="16" borderId="0" xfId="0" applyNumberFormat="1" applyFont="1" applyFill="1" applyAlignment="1">
      <alignment vertical="center" wrapText="1"/>
    </xf>
    <xf numFmtId="0" fontId="24" fillId="12" borderId="0" xfId="0" applyFont="1" applyFill="1" applyAlignment="1">
      <alignment horizontal="right" vertical="center" wrapText="1"/>
    </xf>
    <xf numFmtId="0" fontId="24" fillId="12" borderId="0" xfId="0" applyFont="1" applyFill="1" applyAlignment="1">
      <alignment vertical="center" wrapText="1"/>
    </xf>
    <xf numFmtId="0" fontId="12" fillId="12" borderId="0" xfId="0" applyFont="1" applyFill="1" applyAlignment="1">
      <alignment vertical="center" wrapText="1"/>
    </xf>
    <xf numFmtId="3" fontId="12" fillId="12" borderId="0" xfId="0" applyNumberFormat="1" applyFont="1" applyFill="1" applyAlignment="1">
      <alignment horizontal="center" vertical="center" wrapText="1"/>
    </xf>
    <xf numFmtId="0" fontId="12" fillId="12" borderId="0" xfId="0" applyFont="1" applyFill="1" applyAlignment="1">
      <alignment horizontal="right" vertical="center" wrapText="1"/>
    </xf>
    <xf numFmtId="8" fontId="12" fillId="12" borderId="0" xfId="0" applyNumberFormat="1" applyFont="1" applyFill="1" applyAlignment="1">
      <alignment vertical="center" wrapText="1"/>
    </xf>
    <xf numFmtId="0" fontId="12" fillId="12" borderId="0" xfId="0" applyFont="1" applyFill="1" applyAlignment="1">
      <alignment horizontal="center" vertical="center" wrapText="1"/>
    </xf>
    <xf numFmtId="0" fontId="7" fillId="12" borderId="4" xfId="0" applyFont="1" applyFill="1" applyBorder="1" applyAlignment="1" applyProtection="1">
      <alignment horizontal="center" vertical="center" wrapText="1"/>
      <protection hidden="1"/>
    </xf>
    <xf numFmtId="0" fontId="7" fillId="12" borderId="6" xfId="0" applyFont="1" applyFill="1" applyBorder="1" applyAlignment="1" applyProtection="1">
      <alignment horizontal="center" vertical="center" wrapText="1"/>
      <protection hidden="1"/>
    </xf>
    <xf numFmtId="0" fontId="7" fillId="12" borderId="3" xfId="0" applyFont="1" applyFill="1" applyBorder="1" applyAlignment="1" applyProtection="1">
      <alignment horizontal="center" vertical="center" wrapText="1"/>
      <protection hidden="1"/>
    </xf>
    <xf numFmtId="0" fontId="7" fillId="6" borderId="4" xfId="0" applyFont="1" applyFill="1" applyBorder="1" applyAlignment="1" applyProtection="1">
      <alignment horizontal="center" vertical="center" wrapText="1"/>
      <protection hidden="1"/>
    </xf>
    <xf numFmtId="0" fontId="7" fillId="6" borderId="6" xfId="0" applyFont="1" applyFill="1" applyBorder="1" applyAlignment="1" applyProtection="1">
      <alignment horizontal="center" vertical="center" wrapText="1"/>
      <protection hidden="1"/>
    </xf>
    <xf numFmtId="0" fontId="7" fillId="6" borderId="3" xfId="0" applyFont="1" applyFill="1" applyBorder="1" applyAlignment="1" applyProtection="1">
      <alignment horizontal="center" vertical="center" wrapText="1"/>
      <protection hidden="1"/>
    </xf>
    <xf numFmtId="0" fontId="8" fillId="9" borderId="2" xfId="0" applyFont="1" applyFill="1" applyBorder="1" applyAlignment="1" applyProtection="1">
      <alignment horizontal="center" vertical="center"/>
      <protection hidden="1"/>
    </xf>
    <xf numFmtId="0" fontId="8" fillId="8" borderId="2" xfId="0" applyFont="1" applyFill="1" applyBorder="1" applyAlignment="1" applyProtection="1">
      <alignment horizontal="center" vertical="center"/>
      <protection hidden="1"/>
    </xf>
    <xf numFmtId="0" fontId="8" fillId="4" borderId="2" xfId="0" applyFont="1" applyFill="1" applyBorder="1" applyAlignment="1" applyProtection="1">
      <alignment horizontal="center" vertical="center"/>
      <protection hidden="1"/>
    </xf>
    <xf numFmtId="0" fontId="8" fillId="10" borderId="4" xfId="0" applyFont="1" applyFill="1" applyBorder="1" applyAlignment="1" applyProtection="1">
      <alignment horizontal="center" vertical="center"/>
      <protection hidden="1"/>
    </xf>
    <xf numFmtId="0" fontId="8" fillId="10" borderId="6" xfId="0" applyFont="1" applyFill="1" applyBorder="1" applyAlignment="1" applyProtection="1">
      <alignment horizontal="center" vertical="center"/>
      <protection hidden="1"/>
    </xf>
    <xf numFmtId="0" fontId="8" fillId="7" borderId="4" xfId="0" applyFont="1" applyFill="1" applyBorder="1" applyAlignment="1" applyProtection="1">
      <alignment horizontal="center" vertical="center"/>
      <protection hidden="1"/>
    </xf>
    <xf numFmtId="0" fontId="8" fillId="7" borderId="6" xfId="0" applyFont="1" applyFill="1" applyBorder="1" applyAlignment="1" applyProtection="1">
      <alignment horizontal="center" vertical="center"/>
      <protection hidden="1"/>
    </xf>
    <xf numFmtId="0" fontId="8" fillId="7" borderId="3" xfId="0" applyFont="1" applyFill="1" applyBorder="1" applyAlignment="1" applyProtection="1">
      <alignment horizontal="center" vertical="center"/>
      <protection hidden="1"/>
    </xf>
    <xf numFmtId="0" fontId="8" fillId="5" borderId="4" xfId="0" applyFont="1" applyFill="1" applyBorder="1" applyAlignment="1" applyProtection="1">
      <alignment horizontal="center" vertical="center"/>
      <protection hidden="1"/>
    </xf>
    <xf numFmtId="0" fontId="8" fillId="5" borderId="6" xfId="0" applyFont="1" applyFill="1" applyBorder="1" applyAlignment="1" applyProtection="1">
      <alignment horizontal="center" vertical="center"/>
      <protection hidden="1"/>
    </xf>
    <xf numFmtId="0" fontId="8" fillId="5" borderId="3" xfId="0" applyFont="1" applyFill="1" applyBorder="1" applyAlignment="1" applyProtection="1">
      <alignment horizontal="center" vertical="center"/>
      <protection hidden="1"/>
    </xf>
    <xf numFmtId="0" fontId="8" fillId="9" borderId="9" xfId="0" applyFont="1" applyFill="1" applyBorder="1" applyAlignment="1" applyProtection="1">
      <alignment horizontal="center" vertical="center" wrapText="1"/>
      <protection hidden="1"/>
    </xf>
    <xf numFmtId="0" fontId="8" fillId="5" borderId="9" xfId="0" applyFont="1" applyFill="1" applyBorder="1" applyAlignment="1" applyProtection="1">
      <alignment horizontal="center" vertical="center" wrapText="1"/>
      <protection hidden="1"/>
    </xf>
    <xf numFmtId="0" fontId="8" fillId="10" borderId="10" xfId="0" applyFont="1" applyFill="1" applyBorder="1" applyAlignment="1" applyProtection="1">
      <alignment horizontal="center" vertical="center" wrapText="1"/>
      <protection hidden="1"/>
    </xf>
    <xf numFmtId="0" fontId="8" fillId="10" borderId="8" xfId="0" applyFont="1" applyFill="1" applyBorder="1" applyAlignment="1" applyProtection="1">
      <alignment horizontal="center" vertical="center" wrapText="1"/>
      <protection hidden="1"/>
    </xf>
    <xf numFmtId="0" fontId="8" fillId="4" borderId="9" xfId="0" applyFont="1" applyFill="1" applyBorder="1" applyAlignment="1" applyProtection="1">
      <alignment horizontal="center" vertical="center" wrapText="1"/>
      <protection hidden="1"/>
    </xf>
    <xf numFmtId="0" fontId="8" fillId="7" borderId="10" xfId="0" applyFont="1" applyFill="1" applyBorder="1" applyAlignment="1" applyProtection="1">
      <alignment horizontal="center" vertical="center" wrapText="1"/>
      <protection hidden="1"/>
    </xf>
    <xf numFmtId="0" fontId="8" fillId="7" borderId="8" xfId="0" applyFont="1" applyFill="1" applyBorder="1" applyAlignment="1" applyProtection="1">
      <alignment horizontal="center" vertical="center" wrapText="1"/>
      <protection hidden="1"/>
    </xf>
    <xf numFmtId="0" fontId="8" fillId="7" borderId="11" xfId="0" applyFont="1" applyFill="1" applyBorder="1" applyAlignment="1" applyProtection="1">
      <alignment horizontal="center" vertical="center" wrapText="1"/>
      <protection hidden="1"/>
    </xf>
    <xf numFmtId="0" fontId="8" fillId="8" borderId="9" xfId="0" applyFont="1" applyFill="1" applyBorder="1" applyAlignment="1" applyProtection="1">
      <alignment horizontal="center" vertical="center" wrapText="1"/>
      <protection hidden="1"/>
    </xf>
    <xf numFmtId="0" fontId="2" fillId="0" borderId="0" xfId="0" applyFont="1" applyAlignment="1">
      <alignment horizontal="left" vertical="center" wrapText="1"/>
    </xf>
  </cellXfs>
  <cellStyles count="9">
    <cellStyle name="Currency 2 2" xfId="3" xr:uid="{00000000-0005-0000-0000-000000000000}"/>
    <cellStyle name="Normal" xfId="0" builtinId="0"/>
    <cellStyle name="Normal 2 10 2 2" xfId="2" xr:uid="{00000000-0005-0000-0000-000002000000}"/>
    <cellStyle name="Normal 2 2 3 2" xfId="7" xr:uid="{00000000-0005-0000-0000-000003000000}"/>
    <cellStyle name="Normal 3" xfId="8" xr:uid="{00000000-0005-0000-0000-000004000000}"/>
    <cellStyle name="Normal 5" xfId="5" xr:uid="{00000000-0005-0000-0000-000005000000}"/>
    <cellStyle name="Normal_AWS projects SFWMD Report_Deleted projects removed" xfId="6" xr:uid="{00000000-0005-0000-0000-000006000000}"/>
    <cellStyle name="Normal_AWS projects SFWMD Report_Mar28" xfId="1" xr:uid="{00000000-0005-0000-0000-000007000000}"/>
    <cellStyle name="Percent 2" xfId="4" xr:uid="{00000000-0005-0000-0000-000008000000}"/>
  </cellStyles>
  <dxfs count="95">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fill>
        <patternFill patternType="none">
          <fgColor indexed="64"/>
          <bgColor auto="1"/>
        </patternFill>
      </fill>
      <alignment horizontal="general" vertical="bottom" textRotation="0" wrapText="1" indent="0" justifyLastLine="0" shrinkToFit="0" readingOrder="0"/>
    </dxf>
    <dxf>
      <border outline="0">
        <bottom style="medium">
          <color theme="0"/>
        </bottom>
      </border>
    </dxf>
    <dxf>
      <font>
        <b/>
        <i val="0"/>
        <strike val="0"/>
        <condense val="0"/>
        <extend val="0"/>
        <outline val="0"/>
        <shadow val="0"/>
        <u val="none"/>
        <vertAlign val="baseline"/>
        <sz val="11"/>
        <color theme="0"/>
        <name val="Book Antiqua"/>
        <family val="1"/>
        <scheme val="none"/>
      </font>
      <fill>
        <patternFill patternType="none">
          <fgColor theme="4"/>
          <bgColor auto="1"/>
        </patternFill>
      </fill>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fill>
        <patternFill patternType="none">
          <fgColor indexed="64"/>
          <bgColor auto="1"/>
        </patternFill>
      </fill>
      <alignment horizontal="general" vertical="bottom" textRotation="0" wrapText="1" indent="0" justifyLastLine="0" shrinkToFit="0" readingOrder="0"/>
    </dxf>
    <dxf>
      <border outline="0">
        <bottom style="medium">
          <color theme="0"/>
        </bottom>
      </border>
    </dxf>
    <dxf>
      <font>
        <b/>
        <i val="0"/>
        <strike val="0"/>
        <condense val="0"/>
        <extend val="0"/>
        <outline val="0"/>
        <shadow val="0"/>
        <u val="none"/>
        <vertAlign val="baseline"/>
        <sz val="11"/>
        <color theme="0"/>
        <name val="Book Antiqua"/>
        <family val="1"/>
        <scheme val="none"/>
      </font>
      <fill>
        <patternFill patternType="none">
          <fgColor theme="4"/>
          <bgColor auto="1"/>
        </patternFill>
      </fill>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fill>
        <patternFill patternType="none">
          <fgColor indexed="64"/>
          <bgColor auto="1"/>
        </patternFill>
      </fill>
      <alignment horizontal="general" vertical="bottom" textRotation="0" wrapText="1" indent="0" justifyLastLine="0" shrinkToFit="0" readingOrder="0"/>
    </dxf>
    <dxf>
      <border outline="0">
        <bottom style="medium">
          <color theme="0"/>
        </bottom>
      </border>
    </dxf>
    <dxf>
      <font>
        <b/>
        <i val="0"/>
        <strike val="0"/>
        <condense val="0"/>
        <extend val="0"/>
        <outline val="0"/>
        <shadow val="0"/>
        <u val="none"/>
        <vertAlign val="baseline"/>
        <sz val="11"/>
        <color theme="0"/>
        <name val="Book Antiqua"/>
        <family val="1"/>
        <scheme val="none"/>
      </font>
      <fill>
        <patternFill patternType="none">
          <fgColor indexed="64"/>
          <bgColor auto="1"/>
        </patternFill>
      </fill>
    </dxf>
    <dxf>
      <alignment vertical="center"/>
    </dxf>
    <dxf>
      <alignment horizontal="center"/>
    </dxf>
    <dxf>
      <alignment vertical="center"/>
    </dxf>
    <dxf>
      <alignment wrapText="1"/>
    </dxf>
    <dxf>
      <alignment vertical="center"/>
    </dxf>
    <dxf>
      <alignment horizontal="center"/>
    </dxf>
    <dxf>
      <alignment vertical="center"/>
    </dxf>
    <dxf>
      <alignment wrapText="1"/>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indexed="65"/>
        </patternFill>
      </fill>
      <alignment horizontal="general" vertical="center" textRotation="0" wrapText="1" indent="0" justifyLastLine="0" shrinkToFit="0" readingOrder="0"/>
      <protection locked="1" hidden="1"/>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66" formatCode="yyyy\-yy"/>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66" formatCode="yyyy\-yy"/>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32" formatCode="_(&quot;$&quot;* #,##0_);_(&quot;$&quot;* \(#,##0\);_(&quot;$&quot;* &quot;-&quot;_);_(@_)"/>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4" formatCode="#,##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4" formatCode="#,##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4" formatCode="#,##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4" formatCode="#,##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4" formatCode="#,##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4" formatCode="#,##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 formatCode="0"/>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65" formatCode="mm/dd/yy;@"/>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65" formatCode="mm/dd/yy;@"/>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64" formatCode="0.000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64" formatCode="0.000000"/>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numFmt numFmtId="1" formatCode="0"/>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center"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Book Antiqua"/>
        <family val="1"/>
        <scheme val="none"/>
      </font>
      <fill>
        <patternFill patternType="none">
          <fgColor indexed="64"/>
          <bgColor indexed="65"/>
        </patternFill>
      </fill>
      <alignment horizontal="general" vertical="center"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auto="1"/>
        <name val="Book Antiqua"/>
        <family val="1"/>
        <scheme val="none"/>
      </font>
      <fill>
        <patternFill patternType="solid">
          <fgColor indexed="64"/>
          <bgColor theme="1" tint="0.49998474074526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theme="0" tint="-4.9989318521683403E-2"/>
        </patternFill>
      </fill>
      <border diagonalUp="0" diagonalDown="0">
        <left/>
        <right/>
        <top/>
        <bottom/>
        <vertical/>
        <horizontal/>
      </border>
    </dxf>
    <dxf>
      <fill>
        <patternFill>
          <bgColor theme="0" tint="-4.9989318521683403E-2"/>
        </patternFill>
      </fill>
      <border diagonalUp="0" diagonalDown="0">
        <left/>
        <right/>
        <top/>
        <bottom/>
        <vertical/>
        <horizontal/>
      </border>
    </dxf>
    <dxf>
      <font>
        <b val="0"/>
        <i/>
      </font>
      <fill>
        <patternFill>
          <bgColor theme="0" tint="-0.14996795556505021"/>
        </patternFill>
      </fill>
    </dxf>
    <dxf>
      <font>
        <b val="0"/>
        <i/>
      </font>
      <fill>
        <patternFill>
          <bgColor theme="0" tint="-0.14996795556505021"/>
        </patternFill>
      </fill>
    </dxf>
    <dxf>
      <font>
        <b val="0"/>
        <i/>
      </font>
      <fill>
        <patternFill>
          <bgColor theme="0" tint="-0.14996795556505021"/>
        </patternFill>
      </fill>
    </dxf>
    <dxf>
      <font>
        <b/>
        <i val="0"/>
        <color theme="0"/>
      </font>
      <fill>
        <patternFill>
          <bgColor theme="3" tint="-0.24994659260841701"/>
        </patternFill>
      </fill>
    </dxf>
    <dxf>
      <font>
        <b/>
        <i val="0"/>
        <color theme="0"/>
      </font>
      <fill>
        <patternFill>
          <bgColor theme="3" tint="-0.24994659260841701"/>
        </patternFill>
      </fill>
    </dxf>
    <dxf>
      <font>
        <b/>
        <i val="0"/>
        <color theme="0"/>
      </font>
      <fill>
        <patternFill>
          <bgColor theme="3" tint="-0.24994659260841701"/>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color theme="0"/>
      </font>
      <fill>
        <patternFill>
          <bgColor theme="3" tint="-0.24994659260841701"/>
        </patternFill>
      </fill>
      <border>
        <left style="medium">
          <color auto="1"/>
        </left>
        <right style="medium">
          <color auto="1"/>
        </right>
        <top style="medium">
          <color auto="1"/>
        </top>
        <bottom style="medium">
          <color auto="1"/>
        </bottom>
      </border>
    </dxf>
    <dxf>
      <font>
        <b/>
        <i val="0"/>
        <color theme="0"/>
      </font>
      <fill>
        <patternFill>
          <bgColor theme="3" tint="-0.24994659260841701"/>
        </patternFill>
      </fill>
      <border>
        <left style="medium">
          <color auto="1"/>
        </left>
        <right style="medium">
          <color auto="1"/>
        </right>
        <top style="medium">
          <color auto="1"/>
        </top>
        <bottom style="medium">
          <color auto="1"/>
        </bottom>
      </border>
    </dxf>
    <dxf>
      <font>
        <b/>
        <i val="0"/>
        <color theme="0"/>
      </font>
      <fill>
        <patternFill>
          <bgColor theme="3" tint="-0.24994659260841701"/>
        </patternFill>
      </fill>
      <border>
        <bottom style="medium">
          <color auto="1"/>
        </bottom>
      </border>
    </dxf>
  </dxfs>
  <tableStyles count="1" defaultTableStyle="TableStyleMedium2" defaultPivotStyle="PivotStyleLight16">
    <tableStyle name="Dark Blue with Tan Highlights" table="0" count="17" xr9:uid="{00000000-0011-0000-FFFF-FFFF00000000}">
      <tableStyleElement type="headerRow" dxfId="94"/>
      <tableStyleElement type="totalRow" dxfId="93"/>
      <tableStyleElement type="lastColumn" dxfId="92"/>
      <tableStyleElement type="firstSubtotalColumn" dxfId="91"/>
      <tableStyleElement type="secondSubtotalColumn" dxfId="90"/>
      <tableStyleElement type="thirdSubtotalColumn" dxfId="89"/>
      <tableStyleElement type="firstSubtotalRow" dxfId="88"/>
      <tableStyleElement type="secondSubtotalRow" dxfId="87"/>
      <tableStyleElement type="thirdSubtotalRow" dxfId="86"/>
      <tableStyleElement type="firstColumnSubheading" dxfId="85"/>
      <tableStyleElement type="secondColumnSubheading" dxfId="84"/>
      <tableStyleElement type="thirdColumnSubheading" dxfId="83"/>
      <tableStyleElement type="firstRowSubheading" dxfId="82"/>
      <tableStyleElement type="secondRowSubheading" dxfId="81"/>
      <tableStyleElement type="thirdRowSubheading" dxfId="80"/>
      <tableStyleElement type="pageFieldLabels" dxfId="79"/>
      <tableStyleElement type="pageFieldValues" dxfId="78"/>
    </tableStyle>
  </tableStyles>
  <colors>
    <mruColors>
      <color rgb="FFE8B9FF"/>
      <color rgb="FF3333FF"/>
      <color rgb="FFDA8FFF"/>
      <color rgb="FFD581FF"/>
      <color rgb="FFFFD9D9"/>
      <color rgb="FFFE8C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person displayName="Payseno, Stacey" id="{00496C26-3579-4C07-A0E9-902519E4597A}" userId="S::spayseno@sfwmd.gov::d0d03a43-c9bd-4bee-a7b4-752fa232c146"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ams, Jennifer G" refreshedDate="43332.687878472221" createdVersion="6" refreshedVersion="6" minRefreshableVersion="3" recordCount="999" xr:uid="{00000000-000A-0000-FFFF-FFFF00000000}">
  <cacheSource type="worksheet">
    <worksheetSource name="WPTable"/>
  </cacheSource>
  <cacheFields count="64">
    <cacheField name="DEP Unique ID" numFmtId="0">
      <sharedItems containsNonDate="0" containsString="0" containsBlank="1"/>
    </cacheField>
    <cacheField name="Water Management District" numFmtId="0">
      <sharedItems containsNonDate="0" containsString="0" containsBlank="1"/>
    </cacheField>
    <cacheField name="Year First Added to RWSP/RPS" numFmtId="1">
      <sharedItems containsNonDate="0" containsString="0" containsBlank="1"/>
    </cacheField>
    <cacheField name="District Project Number" numFmtId="0">
      <sharedItems containsNonDate="0" containsString="0" containsBlank="1"/>
    </cacheField>
    <cacheField name="Phased or Linked Project" numFmtId="0">
      <sharedItems containsNonDate="0" containsString="0" containsBlank="1"/>
    </cacheField>
    <cacheField name="Project Name" numFmtId="0">
      <sharedItems containsNonDate="0" containsString="0" containsBlank="1"/>
    </cacheField>
    <cacheField name="Cooperating Entity" numFmtId="0">
      <sharedItems containsNonDate="0" containsString="0" containsBlank="1"/>
    </cacheField>
    <cacheField name="Lat" numFmtId="164">
      <sharedItems containsNonDate="0" containsString="0" containsBlank="1"/>
    </cacheField>
    <cacheField name="Long" numFmtId="164">
      <sharedItems containsNonDate="0" containsString="0" containsBlank="1"/>
    </cacheField>
    <cacheField name="Project Type" numFmtId="0">
      <sharedItems containsNonDate="0" containsString="0" containsBlank="1" count="1">
        <m/>
      </sharedItems>
    </cacheField>
    <cacheField name="Project Type (Count)" numFmtId="0">
      <sharedItems containsSemiMixedTypes="0" containsString="0" containsNumber="1" containsInteger="1" minValue="0" maxValue="0"/>
    </cacheField>
    <cacheField name="Land Acquisition Component" numFmtId="0">
      <sharedItems containsNonDate="0" containsString="0" containsBlank="1"/>
    </cacheField>
    <cacheField name="Project Description" numFmtId="0">
      <sharedItems containsNonDate="0" containsString="0" containsBlank="1"/>
    </cacheField>
    <cacheField name="Project Status" numFmtId="0">
      <sharedItems containsNonDate="0" containsString="0" containsBlank="1"/>
    </cacheField>
    <cacheField name="Construction Beginning Date" numFmtId="165">
      <sharedItems containsNonDate="0" containsString="0" containsBlank="1"/>
    </cacheField>
    <cacheField name="Construction Completion Date" numFmtId="165">
      <sharedItems containsNonDate="0" containsString="0" containsBlank="1"/>
    </cacheField>
    <cacheField name="Waterbody Benefited" numFmtId="0">
      <sharedItems containsNonDate="0" containsString="0" containsBlank="1"/>
    </cacheField>
    <cacheField name="RWSP Region Supported" numFmtId="0">
      <sharedItems containsNonDate="0" containsString="0" containsBlank="1"/>
    </cacheField>
    <cacheField name="RWSP or RPS Year Project Last Identified" numFmtId="1">
      <sharedItems containsNonDate="0" containsString="0" containsBlank="1"/>
    </cacheField>
    <cacheField name="Primary MFL Supported" numFmtId="0">
      <sharedItems containsNonDate="0" containsString="0" containsBlank="1"/>
    </cacheField>
    <cacheField name="Ancillary MFL Supported" numFmtId="0">
      <sharedItems containsNonDate="0" containsString="0" containsBlank="1"/>
    </cacheField>
    <cacheField name="MFL RPS Supported, if applicable" numFmtId="0">
      <sharedItems containsNonDate="0" containsString="0" containsBlank="1" count="1">
        <m/>
      </sharedItems>
    </cacheField>
    <cacheField name="Quantity of Water Made Available to date (MGD)" numFmtId="4">
      <sharedItems containsNonDate="0" containsString="0" containsBlank="1"/>
    </cacheField>
    <cacheField name="Quantity of Water Made Available upon Completion (MGD)" numFmtId="4">
      <sharedItems containsNonDate="0" containsString="0" containsBlank="1"/>
    </cacheField>
    <cacheField name="Reuse Flow Made Available to date (MGD)" numFmtId="4">
      <sharedItems containsNonDate="0" containsString="0" containsBlank="1"/>
    </cacheField>
    <cacheField name="Reuse Flow Made Available upon Project Completion (MGD)" numFmtId="4">
      <sharedItems containsNonDate="0" containsString="0" containsBlank="1"/>
    </cacheField>
    <cacheField name="Storage Capacity Created_x000a_(MG)" numFmtId="4">
      <sharedItems containsNonDate="0" containsString="0" containsBlank="1"/>
    </cacheField>
    <cacheField name="Distribution / Transmission Capacity Created (MGD)" numFmtId="4">
      <sharedItems containsNonDate="0" containsString="0" containsBlank="1"/>
    </cacheField>
    <cacheField name="Fiscal Year Included in 5-Year WRDWP, If Applicable_x000a_" numFmtId="0">
      <sharedItems containsNonDate="0" containsString="0" containsBlank="1" count="1">
        <m/>
      </sharedItems>
    </cacheField>
    <cacheField name="Historic District Expenditures" numFmtId="0">
      <sharedItems containsNonDate="0" containsString="0" containsBlank="1"/>
    </cacheField>
    <cacheField name="WRDWP Current FY Funding" numFmtId="42">
      <sharedItems containsNonDate="0" containsString="0" containsBlank="1"/>
    </cacheField>
    <cacheField name="WRDWP Current FY+1 Funding" numFmtId="42">
      <sharedItems containsNonDate="0" containsString="0" containsBlank="1"/>
    </cacheField>
    <cacheField name="WRDWP Current FY+2 Funding" numFmtId="42">
      <sharedItems containsNonDate="0" containsString="0" containsBlank="1"/>
    </cacheField>
    <cacheField name="WRDWP Current FY+3 Funding" numFmtId="42">
      <sharedItems containsNonDate="0" containsString="0" containsBlank="1"/>
    </cacheField>
    <cacheField name="WRDWP Current FY+4 Funding" numFmtId="42">
      <sharedItems containsNonDate="0" containsString="0" containsBlank="1"/>
    </cacheField>
    <cacheField name="Budget Reference" numFmtId="42">
      <sharedItems containsNonDate="0" containsString="0" containsBlank="1"/>
    </cacheField>
    <cacheField name="WRD or WSD (optional)" numFmtId="42">
      <sharedItems containsNonDate="0" containsString="0" containsBlank="1"/>
    </cacheField>
    <cacheField name="Projected Total Funding  (for RWSP/RPS Options Only)" numFmtId="42">
      <sharedItems containsNonDate="0" containsString="0" containsBlank="1"/>
    </cacheField>
    <cacheField name="Initial fiscal year funded" numFmtId="166">
      <sharedItems containsNonDate="0" containsString="0" containsBlank="1"/>
    </cacheField>
    <cacheField name="Most recent fiscal year funded" numFmtId="166">
      <sharedItems containsNonDate="0" containsString="0" containsBlank="1"/>
    </cacheField>
    <cacheField name="WPSP Funding" numFmtId="42">
      <sharedItems containsNonDate="0" containsString="0" containsBlank="1"/>
    </cacheField>
    <cacheField name="Springs Funding" numFmtId="42">
      <sharedItems containsNonDate="0" containsString="0" containsBlank="1"/>
    </cacheField>
    <cacheField name="Other state funding" numFmtId="42">
      <sharedItems containsNonDate="0" containsString="0" containsBlank="1"/>
    </cacheField>
    <cacheField name="Total State Funding" numFmtId="42">
      <sharedItems containsSemiMixedTypes="0" containsString="0" containsNumber="1" containsInteger="1" minValue="0" maxValue="0"/>
    </cacheField>
    <cacheField name="Total District Funding" numFmtId="42">
      <sharedItems containsNonDate="0" containsString="0" containsBlank="1"/>
    </cacheField>
    <cacheField name="Total Land Acquisition Funding by District or State" numFmtId="42">
      <sharedItems containsNonDate="0" containsString="0" containsBlank="1"/>
    </cacheField>
    <cacheField name="Cooperating Entity Match" numFmtId="42">
      <sharedItems containsNonDate="0" containsString="0" containsBlank="1"/>
    </cacheField>
    <cacheField name="Total Construction Costs" numFmtId="42">
      <sharedItems containsNonDate="0" containsString="0" containsBlank="1"/>
    </cacheField>
    <cacheField name="Project Total" numFmtId="42">
      <sharedItems containsNonDate="0" containsString="0" containsBlank="1"/>
    </cacheField>
    <cacheField name="Comments" numFmtId="0">
      <sharedItems containsNonDate="0" containsString="0" containsBlank="1"/>
    </cacheField>
    <cacheField name="Explanation for 5-Year WRDWP" numFmtId="0">
      <sharedItems containsNonDate="0" containsString="0" containsBlank="1"/>
    </cacheField>
    <cacheField name="Begin Date QA" numFmtId="0">
      <sharedItems/>
    </cacheField>
    <cacheField name="End Date QA" numFmtId="0">
      <sharedItems/>
    </cacheField>
    <cacheField name="Other Date QA" numFmtId="0">
      <sharedItems/>
    </cacheField>
    <cacheField name="Quantity QA1" numFmtId="0">
      <sharedItems/>
    </cacheField>
    <cacheField name="Quantity QA2" numFmtId="0">
      <sharedItems/>
    </cacheField>
    <cacheField name="Quantity QA3" numFmtId="0">
      <sharedItems/>
    </cacheField>
    <cacheField name="Quantity QA4" numFmtId="0">
      <sharedItems/>
    </cacheField>
    <cacheField name="Quantity QA5" numFmtId="0">
      <sharedItems/>
    </cacheField>
    <cacheField name="Projected Funding QA" numFmtId="0">
      <sharedItems/>
    </cacheField>
    <cacheField name="WPSP Funding and Construction Costs QA" numFmtId="0">
      <sharedItems/>
    </cacheField>
    <cacheField name="Project Total QA" numFmtId="42">
      <sharedItems containsSemiMixedTypes="0" containsString="0" containsNumber="1" containsInteger="1" minValue="0" maxValue="0"/>
    </cacheField>
    <cacheField name="Water Made Available upon Completion (MGD) Reuse and Non-Reuse" numFmtId="0" formula="'Quantity of Water Made Available upon Completion (MGD)'+'Reuse Flow Made Available upon Project Completion (MGD)'" databaseField="0"/>
    <cacheField name="Total Future Funding (Years 2-5)" numFmtId="0" formula="'WRDWP Current FY+1 Funding'+'WRDWP Current FY+2 Funding'+'WRDWP Current FY+3 Funding'+'WRDWP Current FY+4 Funding'"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99">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WPPT1" cacheId="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Project Type">
  <location ref="A3:E5" firstHeaderRow="0" firstDataRow="1" firstDataCol="1" rowPageCount="1" colPageCount="1"/>
  <pivotFields count="64">
    <pivotField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axis="axisRow" numFmtId="1" subtotalTop="0" showAll="0">
      <items count="2">
        <item x="0"/>
        <item t="default"/>
      </items>
    </pivotField>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showAll="0"/>
    <pivotField axis="axisPage" numFmtId="1" subtotalTop="0" showAll="0">
      <items count="2">
        <item x="0"/>
        <item t="default"/>
      </items>
    </pivotField>
    <pivotField dataField="1" numFmtId="1" subtotalTop="0" showAll="0"/>
    <pivotField dataField="1"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showAll="0"/>
    <pivotField showAll="0"/>
    <pivotField showAll="0"/>
    <pivotField showAll="0"/>
    <pivotField showAll="0"/>
    <pivotField showAll="0"/>
    <pivotField showAll="0"/>
    <pivotField showAll="0"/>
    <pivotField showAll="0"/>
    <pivotField showAll="0"/>
    <pivotField numFmtId="42" showAll="0"/>
    <pivotField dataField="1" dragToRow="0" dragToCol="0" dragToPage="0" showAll="0" defaultSubtotal="0"/>
    <pivotField dataField="1" dragToRow="0" dragToCol="0" dragToPage="0" showAll="0" defaultSubtotal="0"/>
  </pivotFields>
  <rowFields count="1">
    <field x="9"/>
  </rowFields>
  <rowItems count="2">
    <i>
      <x/>
    </i>
    <i t="grand">
      <x/>
    </i>
  </rowItems>
  <colFields count="1">
    <field x="-2"/>
  </colFields>
  <colItems count="4">
    <i>
      <x/>
    </i>
    <i i="1">
      <x v="1"/>
    </i>
    <i i="2">
      <x v="2"/>
    </i>
    <i i="3">
      <x v="3"/>
    </i>
  </colItems>
  <pageFields count="1">
    <pageField fld="28" hier="-1"/>
  </pageFields>
  <dataFields count="4">
    <dataField name="Sum of Water Made Available upon Completion (MGD) Reuse and Non-Reuse" fld="62" baseField="8" baseItem="0" numFmtId="4"/>
    <dataField name="Sum of Historic District Expenditures" fld="29" baseField="9" baseItem="0" numFmtId="42"/>
    <dataField name="Sum of WRDWP Current FY Funding" fld="30" baseField="8" baseItem="0" numFmtId="42"/>
    <dataField name="Sum of Total Future Funding (Years 2-5)" fld="63" baseField="8" baseItem="0" numFmtId="42"/>
  </dataFields>
  <formats count="4">
    <format dxfId="21">
      <pivotArea dataOnly="0" labelOnly="1" outline="0" fieldPosition="0">
        <references count="1">
          <reference field="4294967294" count="4">
            <x v="0"/>
            <x v="1"/>
            <x v="2"/>
            <x v="3"/>
          </reference>
        </references>
      </pivotArea>
    </format>
    <format dxfId="20">
      <pivotArea dataOnly="0" labelOnly="1" outline="0" fieldPosition="0">
        <references count="1">
          <reference field="4294967294" count="4">
            <x v="0"/>
            <x v="1"/>
            <x v="2"/>
            <x v="3"/>
          </reference>
        </references>
      </pivotArea>
    </format>
    <format dxfId="19">
      <pivotArea dataOnly="0" labelOnly="1" outline="0" fieldPosition="0">
        <references count="1">
          <reference field="4294967294" count="4">
            <x v="0"/>
            <x v="1"/>
            <x v="2"/>
            <x v="3"/>
          </reference>
        </references>
      </pivotArea>
    </format>
    <format dxfId="18">
      <pivotArea field="9" type="button" dataOnly="0" labelOnly="1" outline="0" axis="axisRow" fieldPosition="0"/>
    </format>
  </formats>
  <pivotTableStyleInfo name="Dark Blue with Tan Highlight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WPPT2" cacheId="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Project Type">
  <location ref="A3:E5" firstHeaderRow="0" firstDataRow="1" firstDataCol="1" rowPageCount="1" colPageCount="1"/>
  <pivotFields count="64">
    <pivotField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axis="axisRow" numFmtId="1" subtotalTop="0" showAll="0">
      <items count="2">
        <item x="0"/>
        <item t="default"/>
      </items>
    </pivotField>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axis="axisPage" numFmtId="1" subtotalTop="0" showAll="0">
      <items count="2">
        <item x="0"/>
        <item t="default"/>
      </items>
    </pivotField>
    <pivotField numFmtId="1" subtotalTop="0" showAll="0"/>
    <pivotField numFmtId="1" subtotalTop="0" showAll="0"/>
    <pivotField numFmtId="1" subtotalTop="0" showAll="0"/>
    <pivotField numFmtId="1" subtotalTop="0" showAll="0"/>
    <pivotField numFmtId="1" subtotalTop="0" showAll="0"/>
    <pivotField showAll="0"/>
    <pivotField numFmtId="1" subtotalTop="0" showAll="0"/>
    <pivotField dataField="1" numFmtId="1" subtotalTop="0" showAll="0"/>
    <pivotField dataField="1"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showAll="0"/>
    <pivotField showAll="0"/>
    <pivotField showAll="0"/>
    <pivotField showAll="0"/>
    <pivotField showAll="0"/>
    <pivotField showAll="0"/>
    <pivotField showAll="0"/>
    <pivotField showAll="0"/>
    <pivotField showAll="0"/>
    <pivotField showAll="0"/>
    <pivotField numFmtId="42" showAll="0"/>
    <pivotField dataField="1" dragToRow="0" dragToCol="0" dragToPage="0" showAll="0" defaultSubtotal="0"/>
    <pivotField dataField="1" dragToRow="0" dragToCol="0" dragToPage="0" showAll="0" defaultSubtotal="0"/>
  </pivotFields>
  <rowFields count="1">
    <field x="9"/>
  </rowFields>
  <rowItems count="2">
    <i>
      <x/>
    </i>
    <i t="grand">
      <x/>
    </i>
  </rowItems>
  <colFields count="1">
    <field x="-2"/>
  </colFields>
  <colItems count="4">
    <i>
      <x/>
    </i>
    <i i="1">
      <x v="1"/>
    </i>
    <i i="2">
      <x v="2"/>
    </i>
    <i i="3">
      <x v="3"/>
    </i>
  </colItems>
  <pageFields count="1">
    <pageField fld="21" hier="-1"/>
  </pageFields>
  <dataFields count="4">
    <dataField name="Sum of Water Made Available upon Completion (MGD) Reuse and Non-Reuse" fld="62" baseField="8" baseItem="0" numFmtId="4"/>
    <dataField name="Sum of Historic District Expenditures" fld="29" baseField="8" baseItem="0" numFmtId="42"/>
    <dataField name="Sum of WRDWP Current FY Funding" fld="30" baseField="8" baseItem="0" numFmtId="42"/>
    <dataField name="Sum of Total Future Funding (Years 2-5)" fld="63" baseField="8" baseItem="0" numFmtId="42"/>
  </dataFields>
  <formats count="4">
    <format dxfId="17">
      <pivotArea dataOnly="0" labelOnly="1" outline="0" fieldPosition="0">
        <references count="1">
          <reference field="4294967294" count="4">
            <x v="0"/>
            <x v="1"/>
            <x v="2"/>
            <x v="3"/>
          </reference>
        </references>
      </pivotArea>
    </format>
    <format dxfId="16">
      <pivotArea dataOnly="0" labelOnly="1" outline="0" fieldPosition="0">
        <references count="1">
          <reference field="4294967294" count="4">
            <x v="0"/>
            <x v="1"/>
            <x v="2"/>
            <x v="3"/>
          </reference>
        </references>
      </pivotArea>
    </format>
    <format dxfId="15">
      <pivotArea dataOnly="0" labelOnly="1" outline="0" fieldPosition="0">
        <references count="1">
          <reference field="4294967294" count="4">
            <x v="0"/>
            <x v="1"/>
            <x v="2"/>
            <x v="3"/>
          </reference>
        </references>
      </pivotArea>
    </format>
    <format dxfId="14">
      <pivotArea field="9" type="button" dataOnly="0" labelOnly="1" outline="0" axis="axisRow" fieldPosition="0"/>
    </format>
  </formats>
  <pivotTableStyleInfo name="Dark Blue with Tan Highlight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WPTable" displayName="WPTable" ref="A2:AZ996" totalsRowShown="0" headerRowDxfId="77" dataDxfId="75" headerRowBorderDxfId="76" tableBorderDxfId="74" headerRowCellStyle="Normal_AWS projects SFWMD Report_Mar28" dataCellStyle="Normal_AWS projects SFWMD Report_Mar28">
  <autoFilter ref="A2:AZ996" xr:uid="{00000000-0009-0000-0100-000005000000}">
    <filterColumn colId="6">
      <filters>
        <filter val="Cypress Lake Wellfield:  Brackish Water Wells and Raw Water Piping"/>
        <filter val="Cypress Lake Wellfield: Concentrate Disposal Well IW-1 and Monitor Well, LFA Production Well CL-1 Retrofit, and Raw Water Piping"/>
        <filter val="Cypress Lake Wellfield: Concentrate Disposal Well IW-2, Monitor Well, and Floridan Production Wells"/>
      </filters>
    </filterColumn>
    <filterColumn colId="7">
      <filters>
        <filter val="Tohopekaliga Water Authority"/>
      </filters>
    </filterColumn>
  </autoFilter>
  <tableColumns count="52">
    <tableColumn id="1" xr3:uid="{00000000-0010-0000-0000-000001000000}" name="DEP Unique ID" dataDxfId="73" dataCellStyle="Normal_AWS projects SFWMD Report_Mar28"/>
    <tableColumn id="2" xr3:uid="{00000000-0010-0000-0000-000002000000}" name="Water Management District" dataDxfId="72" dataCellStyle="Normal_AWS projects SFWMD Report_Mar28"/>
    <tableColumn id="3" xr3:uid="{00000000-0010-0000-0000-000003000000}" name="Year First Added to RWSP/RPS" dataDxfId="71" dataCellStyle="Normal_AWS projects SFWMD Report_Mar28"/>
    <tableColumn id="4" xr3:uid="{00000000-0010-0000-0000-000004000000}" name="District Project Number" dataDxfId="70" dataCellStyle="Normal_AWS projects SFWMD Report_Mar28"/>
    <tableColumn id="5" xr3:uid="{00000000-0010-0000-0000-000005000000}" name="Phased or Linked Project" dataDxfId="69" dataCellStyle="Normal_AWS projects SFWMD Report_Mar28"/>
    <tableColumn id="63" xr3:uid="{AE3DF736-C282-442E-80A7-76B427B2145C}" name="Associated District Project Number" dataDxfId="68" dataCellStyle="Normal_AWS projects SFWMD Report_Mar28"/>
    <tableColumn id="6" xr3:uid="{00000000-0010-0000-0000-000006000000}" name="Project Name" dataDxfId="67" dataCellStyle="Normal_AWS projects SFWMD Report_Mar28"/>
    <tableColumn id="7" xr3:uid="{00000000-0010-0000-0000-000007000000}" name="Cooperating Entity" dataDxfId="66" dataCellStyle="Normal_AWS projects SFWMD Report_Mar28"/>
    <tableColumn id="8" xr3:uid="{00000000-0010-0000-0000-000008000000}" name="Lat" dataDxfId="65" dataCellStyle="Normal_AWS projects SFWMD Report_Mar28"/>
    <tableColumn id="9" xr3:uid="{00000000-0010-0000-0000-000009000000}" name="Long" dataDxfId="64" dataCellStyle="Normal_AWS projects SFWMD Report_Mar28"/>
    <tableColumn id="10" xr3:uid="{00000000-0010-0000-0000-00000A000000}" name="Project Type" dataDxfId="63" dataCellStyle="Normal_AWS projects SFWMD Report_Mar28"/>
    <tableColumn id="12" xr3:uid="{00000000-0010-0000-0000-00000C000000}" name="Land Acquisition Component" dataDxfId="62" dataCellStyle="Normal_AWS projects SFWMD Report_Mar28"/>
    <tableColumn id="13" xr3:uid="{00000000-0010-0000-0000-00000D000000}" name="Project Description" dataDxfId="61" dataCellStyle="Normal_AWS projects SFWMD Report_Mar28"/>
    <tableColumn id="64" xr3:uid="{D3CE066B-5C25-4385-B0E9-4398C67D0587}" name="Short Description" dataDxfId="60" dataCellStyle="Normal_AWS projects SFWMD Report_Mar28"/>
    <tableColumn id="14" xr3:uid="{00000000-0010-0000-0000-00000E000000}" name="Project Status" dataDxfId="59" dataCellStyle="Normal_AWS projects SFWMD Report_Mar28"/>
    <tableColumn id="15" xr3:uid="{00000000-0010-0000-0000-00000F000000}" name="Construction Beginning Date" dataDxfId="58" dataCellStyle="Normal_AWS projects SFWMD Report_Mar28"/>
    <tableColumn id="16" xr3:uid="{00000000-0010-0000-0000-000010000000}" name="Construction Completion Date" dataDxfId="57" dataCellStyle="Normal_AWS projects SFWMD Report_Mar28"/>
    <tableColumn id="17" xr3:uid="{00000000-0010-0000-0000-000011000000}" name="Waterbody Benefited" dataDxfId="56" dataCellStyle="Normal_AWS projects SFWMD Report_Mar28"/>
    <tableColumn id="18" xr3:uid="{00000000-0010-0000-0000-000012000000}" name="RWSP Region Supported" dataDxfId="55" dataCellStyle="Normal_AWS projects SFWMD Report_Mar28"/>
    <tableColumn id="19" xr3:uid="{00000000-0010-0000-0000-000013000000}" name="RWSP or RPS Year Project Last Identified" dataDxfId="54" dataCellStyle="Normal_AWS projects SFWMD Report_Mar28"/>
    <tableColumn id="20" xr3:uid="{00000000-0010-0000-0000-000014000000}" name="Primary MFL Supported" dataDxfId="53" dataCellStyle="Normal_AWS projects SFWMD Report_Mar28"/>
    <tableColumn id="21" xr3:uid="{00000000-0010-0000-0000-000015000000}" name="Ancillary MFL Supported" dataDxfId="52" dataCellStyle="Normal_AWS projects SFWMD Report_Mar28"/>
    <tableColumn id="22" xr3:uid="{00000000-0010-0000-0000-000016000000}" name="MFL RPS Supported, if applicable" dataDxfId="51" dataCellStyle="Normal_AWS projects SFWMD Report_Mar28"/>
    <tableColumn id="23" xr3:uid="{00000000-0010-0000-0000-000017000000}" name="Quantity of Water Made Available to date (MGD)" dataDxfId="50" dataCellStyle="Normal_AWS projects SFWMD Report_Mar28"/>
    <tableColumn id="24" xr3:uid="{00000000-0010-0000-0000-000018000000}" name="Quantity of Water Made Available upon Completion (MGD)" dataDxfId="49" dataCellStyle="Normal_AWS projects SFWMD Report_Mar28"/>
    <tableColumn id="25" xr3:uid="{00000000-0010-0000-0000-000019000000}" name="Reuse Flow Made Available to date (MGD)" dataDxfId="48" dataCellStyle="Normal_AWS projects SFWMD Report_Mar28"/>
    <tableColumn id="26" xr3:uid="{00000000-0010-0000-0000-00001A000000}" name="Reuse Flow Made Available upon Project Completion (MGD)" dataDxfId="47" dataCellStyle="Normal_AWS projects SFWMD Report_Mar28"/>
    <tableColumn id="27" xr3:uid="{00000000-0010-0000-0000-00001B000000}" name="Storage Capacity Created_x000a_(MG)" dataDxfId="46" dataCellStyle="Normal_AWS projects SFWMD Report_Mar28"/>
    <tableColumn id="28" xr3:uid="{00000000-0010-0000-0000-00001C000000}" name="Distribution / Transmission Capacity Created (MGD)" dataDxfId="45" dataCellStyle="Normal_AWS projects SFWMD Report_Mar28"/>
    <tableColumn id="29" xr3:uid="{00000000-0010-0000-0000-00001D000000}" name="Fiscal Year Included in 5-Year WRDWP, If Applicable_x000a_" dataDxfId="44" dataCellStyle="Normal_AWS projects SFWMD Report_Mar28"/>
    <tableColumn id="30" xr3:uid="{00000000-0010-0000-0000-00001E000000}" name="Historic District Expenditures" dataDxfId="43" dataCellStyle="Normal_AWS projects SFWMD Report_Mar28"/>
    <tableColumn id="31" xr3:uid="{00000000-0010-0000-0000-00001F000000}" name="WRDWP Current FY Funding" dataDxfId="42" dataCellStyle="Normal_AWS projects SFWMD Report_Mar28"/>
    <tableColumn id="32" xr3:uid="{00000000-0010-0000-0000-000020000000}" name="WRDWP Current FY+1 Funding" dataDxfId="41" dataCellStyle="Normal_AWS projects SFWMD Report_Mar28"/>
    <tableColumn id="33" xr3:uid="{00000000-0010-0000-0000-000021000000}" name="WRDWP Current FY+2 Funding" dataDxfId="40" dataCellStyle="Normal_AWS projects SFWMD Report_Mar28"/>
    <tableColumn id="34" xr3:uid="{00000000-0010-0000-0000-000022000000}" name="WRDWP Current FY+3 Funding" dataDxfId="39" dataCellStyle="Normal_AWS projects SFWMD Report_Mar28"/>
    <tableColumn id="35" xr3:uid="{00000000-0010-0000-0000-000023000000}" name="WRDWP Current FY+4 Funding" dataDxfId="38" dataCellStyle="Normal_AWS projects SFWMD Report_Mar28"/>
    <tableColumn id="36" xr3:uid="{00000000-0010-0000-0000-000024000000}" name="Budget Reference" dataDxfId="37" dataCellStyle="Normal_AWS projects SFWMD Report_Mar28"/>
    <tableColumn id="37" xr3:uid="{00000000-0010-0000-0000-000025000000}" name="WRD or WSD (optional)" dataDxfId="36" dataCellStyle="Normal_AWS projects SFWMD Report_Mar28"/>
    <tableColumn id="38" xr3:uid="{00000000-0010-0000-0000-000026000000}" name="Projected Total Funding  (for RWSP/RPS Options Only)" dataDxfId="35" dataCellStyle="Normal_AWS projects SFWMD Report_Mar28"/>
    <tableColumn id="39" xr3:uid="{00000000-0010-0000-0000-000027000000}" name="Initial fiscal year funded" dataDxfId="34" dataCellStyle="Normal_AWS projects SFWMD Report_Mar28"/>
    <tableColumn id="40" xr3:uid="{00000000-0010-0000-0000-000028000000}" name="Most recent fiscal year funded" dataDxfId="33" dataCellStyle="Normal_AWS projects SFWMD Report_Mar28"/>
    <tableColumn id="41" xr3:uid="{00000000-0010-0000-0000-000029000000}" name="WPSP Funding" dataDxfId="32" dataCellStyle="Normal_AWS projects SFWMD Report_Mar28"/>
    <tableColumn id="42" xr3:uid="{00000000-0010-0000-0000-00002A000000}" name="Springs Funding" dataDxfId="31" dataCellStyle="Normal_AWS projects SFWMD Report_Mar28"/>
    <tableColumn id="43" xr3:uid="{00000000-0010-0000-0000-00002B000000}" name="Other state funding" dataDxfId="30" dataCellStyle="Normal_AWS projects SFWMD Report_Mar28"/>
    <tableColumn id="44" xr3:uid="{00000000-0010-0000-0000-00002C000000}" name="Total State Funding" dataDxfId="29" dataCellStyle="Normal_AWS projects SFWMD Report_Mar28">
      <calculatedColumnFormula>SUM(AP3:AR3)</calculatedColumnFormula>
    </tableColumn>
    <tableColumn id="45" xr3:uid="{00000000-0010-0000-0000-00002D000000}" name="Total District Funding" dataDxfId="28" dataCellStyle="Normal_AWS projects SFWMD Report_Mar28"/>
    <tableColumn id="46" xr3:uid="{00000000-0010-0000-0000-00002E000000}" name="Total Land Acquisition Funding by District or State" dataDxfId="27" dataCellStyle="Normal_AWS projects SFWMD Report_Mar28"/>
    <tableColumn id="47" xr3:uid="{00000000-0010-0000-0000-00002F000000}" name="Cooperating Entity Match" dataDxfId="26" dataCellStyle="Normal_AWS projects SFWMD Report_Mar28">
      <calculatedColumnFormula>+WPTable[[#This Row],[Total Construction Costs]]-WPTable[[#This Row],[Total State Funding]]-WPTable[[#This Row],[Total District Funding]]-WPTable[[#This Row],[Total Land Acquisition Funding by District or State]]</calculatedColumnFormula>
    </tableColumn>
    <tableColumn id="48" xr3:uid="{00000000-0010-0000-0000-000030000000}" name="Total Construction Costs" dataDxfId="25" dataCellStyle="Normal_AWS projects SFWMD Report_Mar28"/>
    <tableColumn id="49" xr3:uid="{00000000-0010-0000-0000-000031000000}" name="Project Total" dataDxfId="24" dataCellStyle="Normal_AWS projects SFWMD Report_Mar28">
      <calculatedColumnFormula>+WPTable[[#This Row],[Total Construction Costs]]</calculatedColumnFormula>
    </tableColumn>
    <tableColumn id="50" xr3:uid="{00000000-0010-0000-0000-000032000000}" name="Comments" dataDxfId="23" dataCellStyle="Normal_AWS projects SFWMD Report_Mar28"/>
    <tableColumn id="51" xr3:uid="{00000000-0010-0000-0000-000033000000}" name="Explanation for 5-Year WRDWP" dataDxfId="22" dataCellStyle="Normal_AWS projects SFWMD Report_Mar2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WMD" displayName="WMD" ref="B2:B7" totalsRowShown="0" headerRowDxfId="13" dataDxfId="11" headerRowBorderDxfId="12" dataCellStyle="Normal 5">
  <autoFilter ref="B2:B7" xr:uid="{00000000-0009-0000-0100-000001000000}"/>
  <tableColumns count="1">
    <tableColumn id="1" xr3:uid="{00000000-0010-0000-0100-000001000000}" name="WMD LIST" dataDxfId="10" dataCellStyle="Normal 5"/>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REGION" displayName="REGION" ref="D2:E30" totalsRowShown="0" headerRowDxfId="9" dataDxfId="7" headerRowBorderDxfId="8" dataCellStyle="Normal 5">
  <autoFilter ref="D2:E30" xr:uid="{00000000-0009-0000-0100-000002000000}"/>
  <tableColumns count="2">
    <tableColumn id="2" xr3:uid="{00000000-0010-0000-0200-000002000000}" name="WMD" dataDxfId="6" dataCellStyle="Normal 5"/>
    <tableColumn id="1" xr3:uid="{00000000-0010-0000-0200-000001000000}" name="WMD REGION LIST" dataDxfId="5" dataCellStyle="Normal 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RPS" displayName="RPS" ref="G2:H12" totalsRowShown="0" headerRowDxfId="4" dataDxfId="2" headerRowBorderDxfId="3" dataCellStyle="Normal 5">
  <autoFilter ref="G2:H12" xr:uid="{00000000-0009-0000-0100-000003000000}"/>
  <tableColumns count="2">
    <tableColumn id="2" xr3:uid="{00000000-0010-0000-0300-000002000000}" name="WMD" dataDxfId="1" dataCellStyle="Normal 5"/>
    <tableColumn id="4" xr3:uid="{00000000-0010-0000-0300-000004000000}" name="WMD RPS LIST" dataDxfId="0" dataCellStyle="Normal 5"/>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Q33" dT="2025-08-19T19:52:31.85" personId="{00496C26-3579-4C07-A0E9-902519E4597A}" id="{13009DED-6F08-4C72-A0D7-65F35CC4A9B2}">
    <text>Update with new date if not complete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AZ54"/>
  <sheetViews>
    <sheetView topLeftCell="I4" zoomScale="150" zoomScaleNormal="150" zoomScaleSheetLayoutView="30" zoomScalePageLayoutView="46" workbookViewId="0">
      <selection activeCell="O4" sqref="O4"/>
    </sheetView>
  </sheetViews>
  <sheetFormatPr defaultColWidth="10.21875" defaultRowHeight="15.6" x14ac:dyDescent="0.3"/>
  <cols>
    <col min="1" max="1" width="12.77734375" style="24" customWidth="1"/>
    <col min="2" max="2" width="14.77734375" style="24" customWidth="1"/>
    <col min="3" max="3" width="24.21875" style="8" customWidth="1"/>
    <col min="4" max="4" width="13.21875" style="24" customWidth="1"/>
    <col min="5" max="6" width="34.5546875" style="24" customWidth="1"/>
    <col min="7" max="7" width="16.44140625" style="24" customWidth="1"/>
    <col min="8" max="9" width="16.77734375" style="24" customWidth="1"/>
    <col min="10" max="10" width="16.44140625" style="8" customWidth="1"/>
    <col min="11" max="11" width="36.77734375" style="8" customWidth="1"/>
    <col min="12" max="12" width="22.21875" style="8" customWidth="1"/>
    <col min="13" max="13" width="25.21875" style="8" customWidth="1"/>
    <col min="14" max="14" width="24.44140625" style="24" customWidth="1"/>
    <col min="15" max="15" width="40.5546875" style="25" customWidth="1"/>
    <col min="16" max="16" width="20.21875" style="25" customWidth="1"/>
    <col min="17" max="17" width="26.21875" style="24" customWidth="1"/>
    <col min="18" max="18" width="21.77734375" style="24" customWidth="1"/>
    <col min="19" max="19" width="19.77734375" style="24" customWidth="1"/>
    <col min="20" max="20" width="29.44140625" style="24" customWidth="1"/>
    <col min="21" max="21" width="34.5546875" style="24" customWidth="1"/>
    <col min="22" max="22" width="21.77734375" style="24" customWidth="1"/>
    <col min="23" max="23" width="21.21875" style="24" customWidth="1"/>
    <col min="24" max="24" width="21.21875" style="26" customWidth="1"/>
    <col min="25" max="25" width="21.77734375" style="26" customWidth="1"/>
    <col min="26" max="27" width="21.21875" style="26" customWidth="1"/>
    <col min="28" max="28" width="21.5546875" style="26" customWidth="1"/>
    <col min="29" max="30" width="17.44140625" style="24" customWidth="1"/>
    <col min="31" max="36" width="19.77734375" style="24" customWidth="1"/>
    <col min="37" max="37" width="19.77734375" style="1" customWidth="1"/>
    <col min="38" max="43" width="19.77734375" style="24" customWidth="1"/>
    <col min="44" max="44" width="13.44140625" style="24" customWidth="1"/>
    <col min="45" max="47" width="19.77734375" style="24" customWidth="1"/>
    <col min="48" max="48" width="27.21875" style="24" customWidth="1"/>
    <col min="49" max="49" width="46.21875" style="24" customWidth="1"/>
    <col min="50" max="50" width="43.77734375" style="24" customWidth="1"/>
    <col min="51" max="51" width="45.44140625" style="24" customWidth="1"/>
    <col min="52" max="52" width="36.77734375" style="24" bestFit="1" customWidth="1"/>
    <col min="53" max="16384" width="10.21875" style="24"/>
  </cols>
  <sheetData>
    <row r="1" spans="1:52" x14ac:dyDescent="0.3">
      <c r="A1" s="40" t="s">
        <v>0</v>
      </c>
      <c r="B1" s="44"/>
      <c r="C1" s="45"/>
      <c r="D1" s="44"/>
      <c r="E1" s="44"/>
      <c r="F1" s="44"/>
      <c r="G1" s="44"/>
      <c r="H1" s="44"/>
      <c r="I1" s="44"/>
      <c r="J1" s="45"/>
      <c r="K1" s="45"/>
      <c r="L1" s="45"/>
      <c r="M1" s="45"/>
      <c r="N1" s="45"/>
      <c r="O1" s="44"/>
      <c r="P1" s="46"/>
      <c r="Q1" s="46"/>
      <c r="R1" s="44"/>
      <c r="S1" s="44"/>
      <c r="T1" s="44"/>
      <c r="U1" s="44"/>
      <c r="V1" s="44"/>
      <c r="W1" s="44"/>
      <c r="X1" s="44"/>
      <c r="Y1" s="47"/>
      <c r="Z1" s="47"/>
      <c r="AA1" s="47"/>
      <c r="AB1" s="47"/>
      <c r="AC1" s="47"/>
      <c r="AD1" s="44"/>
      <c r="AE1" s="44"/>
      <c r="AF1" s="44"/>
      <c r="AG1" s="44"/>
      <c r="AH1" s="44"/>
      <c r="AI1" s="44"/>
      <c r="AJ1" s="44"/>
      <c r="AK1" s="44"/>
      <c r="AL1" s="48"/>
      <c r="AM1" s="44"/>
      <c r="AN1" s="44"/>
      <c r="AO1" s="44"/>
      <c r="AP1" s="44"/>
      <c r="AQ1" s="44"/>
      <c r="AR1" s="44"/>
      <c r="AS1" s="44"/>
      <c r="AT1" s="44"/>
      <c r="AU1" s="44"/>
      <c r="AV1" s="44"/>
      <c r="AW1" s="44"/>
      <c r="AX1" s="44"/>
      <c r="AY1" s="44"/>
      <c r="AZ1" s="44"/>
    </row>
    <row r="2" spans="1:52" ht="22.95" customHeight="1" x14ac:dyDescent="0.3">
      <c r="A2" s="177" t="s">
        <v>1</v>
      </c>
      <c r="B2" s="178"/>
      <c r="C2" s="178"/>
      <c r="D2" s="178"/>
      <c r="E2" s="178"/>
      <c r="F2" s="178"/>
      <c r="G2" s="178"/>
      <c r="H2" s="178"/>
      <c r="I2" s="178"/>
      <c r="J2" s="178"/>
      <c r="K2" s="178"/>
      <c r="L2" s="178"/>
      <c r="M2" s="178"/>
      <c r="N2" s="178"/>
      <c r="O2" s="178"/>
      <c r="P2" s="178"/>
      <c r="Q2" s="179"/>
      <c r="R2" s="172" t="s">
        <v>2</v>
      </c>
      <c r="S2" s="173"/>
      <c r="T2" s="173"/>
      <c r="U2" s="173"/>
      <c r="V2" s="173"/>
      <c r="W2" s="173"/>
      <c r="X2" s="171" t="s">
        <v>3</v>
      </c>
      <c r="Y2" s="171"/>
      <c r="Z2" s="171"/>
      <c r="AA2" s="171"/>
      <c r="AB2" s="171"/>
      <c r="AC2" s="171"/>
      <c r="AD2" s="174" t="s">
        <v>4</v>
      </c>
      <c r="AE2" s="175"/>
      <c r="AF2" s="175"/>
      <c r="AG2" s="175"/>
      <c r="AH2" s="175"/>
      <c r="AI2" s="175"/>
      <c r="AJ2" s="175"/>
      <c r="AK2" s="175"/>
      <c r="AL2" s="176"/>
      <c r="AM2" s="170" t="s">
        <v>5</v>
      </c>
      <c r="AN2" s="170"/>
      <c r="AO2" s="170"/>
      <c r="AP2" s="170"/>
      <c r="AQ2" s="170"/>
      <c r="AR2" s="170"/>
      <c r="AS2" s="170"/>
      <c r="AT2" s="170"/>
      <c r="AU2" s="170"/>
      <c r="AV2" s="170"/>
      <c r="AW2" s="170"/>
      <c r="AX2" s="170"/>
      <c r="AY2" s="169" t="s">
        <v>6</v>
      </c>
      <c r="AZ2" s="169"/>
    </row>
    <row r="3" spans="1:52" ht="72" x14ac:dyDescent="0.3">
      <c r="A3" s="10" t="s">
        <v>7</v>
      </c>
      <c r="B3" s="10" t="s">
        <v>8</v>
      </c>
      <c r="C3" s="61" t="s">
        <v>9</v>
      </c>
      <c r="D3" s="61" t="s">
        <v>10</v>
      </c>
      <c r="E3" s="61" t="s">
        <v>11</v>
      </c>
      <c r="F3" s="61" t="s">
        <v>12</v>
      </c>
      <c r="G3" s="10" t="s">
        <v>13</v>
      </c>
      <c r="H3" s="10" t="s">
        <v>14</v>
      </c>
      <c r="I3" s="10" t="s">
        <v>15</v>
      </c>
      <c r="J3" s="10" t="s">
        <v>16</v>
      </c>
      <c r="K3" s="10" t="s">
        <v>17</v>
      </c>
      <c r="L3" s="10" t="s">
        <v>18</v>
      </c>
      <c r="M3" s="10" t="s">
        <v>19</v>
      </c>
      <c r="N3" s="10" t="s">
        <v>20</v>
      </c>
      <c r="O3" s="61" t="s">
        <v>21</v>
      </c>
      <c r="P3" s="10" t="s">
        <v>22</v>
      </c>
      <c r="Q3" s="10" t="s">
        <v>23</v>
      </c>
      <c r="R3" s="61" t="s">
        <v>24</v>
      </c>
      <c r="S3" s="61" t="s">
        <v>25</v>
      </c>
      <c r="T3" s="11" t="s">
        <v>26</v>
      </c>
      <c r="U3" s="11" t="s">
        <v>27</v>
      </c>
      <c r="V3" s="11" t="s">
        <v>28</v>
      </c>
      <c r="W3" s="61" t="s">
        <v>29</v>
      </c>
      <c r="X3" s="12" t="s">
        <v>30</v>
      </c>
      <c r="Y3" s="12" t="s">
        <v>31</v>
      </c>
      <c r="Z3" s="12" t="s">
        <v>32</v>
      </c>
      <c r="AA3" s="12" t="s">
        <v>33</v>
      </c>
      <c r="AB3" s="12" t="s">
        <v>34</v>
      </c>
      <c r="AC3" s="12" t="s">
        <v>35</v>
      </c>
      <c r="AD3" s="13" t="s">
        <v>36</v>
      </c>
      <c r="AE3" s="13" t="s">
        <v>37</v>
      </c>
      <c r="AF3" s="13" t="s">
        <v>38</v>
      </c>
      <c r="AG3" s="13" t="s">
        <v>39</v>
      </c>
      <c r="AH3" s="13" t="s">
        <v>40</v>
      </c>
      <c r="AI3" s="13" t="s">
        <v>41</v>
      </c>
      <c r="AJ3" s="13" t="s">
        <v>42</v>
      </c>
      <c r="AK3" s="13" t="s">
        <v>43</v>
      </c>
      <c r="AL3" s="13" t="s">
        <v>44</v>
      </c>
      <c r="AM3" s="14" t="s">
        <v>45</v>
      </c>
      <c r="AN3" s="14" t="s">
        <v>46</v>
      </c>
      <c r="AO3" s="14" t="s">
        <v>47</v>
      </c>
      <c r="AP3" s="14" t="s">
        <v>48</v>
      </c>
      <c r="AQ3" s="14" t="s">
        <v>49</v>
      </c>
      <c r="AR3" s="14" t="s">
        <v>50</v>
      </c>
      <c r="AS3" s="14" t="s">
        <v>51</v>
      </c>
      <c r="AT3" s="14" t="s">
        <v>52</v>
      </c>
      <c r="AU3" s="14" t="s">
        <v>53</v>
      </c>
      <c r="AV3" s="14" t="s">
        <v>54</v>
      </c>
      <c r="AW3" s="14" t="s">
        <v>55</v>
      </c>
      <c r="AX3" s="14" t="s">
        <v>56</v>
      </c>
      <c r="AY3" s="15" t="s">
        <v>6</v>
      </c>
      <c r="AZ3" s="31" t="s">
        <v>57</v>
      </c>
    </row>
    <row r="4" spans="1:52" ht="409.6" x14ac:dyDescent="0.3">
      <c r="A4" s="16" t="s">
        <v>58</v>
      </c>
      <c r="B4" s="16" t="s">
        <v>59</v>
      </c>
      <c r="C4" s="16" t="s">
        <v>60</v>
      </c>
      <c r="D4" s="16" t="s">
        <v>61</v>
      </c>
      <c r="E4" s="16" t="s">
        <v>62</v>
      </c>
      <c r="F4" s="16" t="s">
        <v>63</v>
      </c>
      <c r="G4" s="16" t="s">
        <v>64</v>
      </c>
      <c r="H4" s="16" t="s">
        <v>65</v>
      </c>
      <c r="I4" s="16" t="s">
        <v>66</v>
      </c>
      <c r="J4" s="16" t="s">
        <v>67</v>
      </c>
      <c r="K4" s="16" t="s">
        <v>68</v>
      </c>
      <c r="L4" s="16" t="s">
        <v>69</v>
      </c>
      <c r="M4" s="16" t="s">
        <v>70</v>
      </c>
      <c r="N4" s="16" t="s">
        <v>71</v>
      </c>
      <c r="O4" s="16" t="s">
        <v>72</v>
      </c>
      <c r="P4" s="16" t="s">
        <v>73</v>
      </c>
      <c r="Q4" s="32" t="s">
        <v>74</v>
      </c>
      <c r="R4" s="66" t="s">
        <v>75</v>
      </c>
      <c r="S4" s="18" t="s">
        <v>76</v>
      </c>
      <c r="T4" s="18" t="s">
        <v>77</v>
      </c>
      <c r="U4" s="18" t="s">
        <v>78</v>
      </c>
      <c r="V4" s="17" t="s">
        <v>79</v>
      </c>
      <c r="W4" s="18" t="s">
        <v>80</v>
      </c>
      <c r="X4" s="19" t="s">
        <v>81</v>
      </c>
      <c r="Y4" s="19" t="s">
        <v>82</v>
      </c>
      <c r="Z4" s="19" t="s">
        <v>83</v>
      </c>
      <c r="AA4" s="19" t="s">
        <v>84</v>
      </c>
      <c r="AB4" s="19" t="s">
        <v>85</v>
      </c>
      <c r="AC4" s="19" t="s">
        <v>86</v>
      </c>
      <c r="AD4" s="20" t="s">
        <v>87</v>
      </c>
      <c r="AE4" s="20" t="s">
        <v>88</v>
      </c>
      <c r="AF4" s="20" t="s">
        <v>89</v>
      </c>
      <c r="AG4" s="20" t="s">
        <v>89</v>
      </c>
      <c r="AH4" s="20" t="s">
        <v>89</v>
      </c>
      <c r="AI4" s="20" t="s">
        <v>89</v>
      </c>
      <c r="AJ4" s="20" t="s">
        <v>89</v>
      </c>
      <c r="AK4" s="20" t="s">
        <v>90</v>
      </c>
      <c r="AL4" s="20" t="s">
        <v>91</v>
      </c>
      <c r="AM4" s="21" t="s">
        <v>92</v>
      </c>
      <c r="AN4" s="21" t="s">
        <v>93</v>
      </c>
      <c r="AO4" s="21" t="s">
        <v>94</v>
      </c>
      <c r="AP4" s="21" t="s">
        <v>95</v>
      </c>
      <c r="AQ4" s="21" t="s">
        <v>96</v>
      </c>
      <c r="AR4" s="21" t="s">
        <v>96</v>
      </c>
      <c r="AS4" s="21" t="s">
        <v>97</v>
      </c>
      <c r="AT4" s="21" t="s">
        <v>98</v>
      </c>
      <c r="AU4" s="21" t="s">
        <v>99</v>
      </c>
      <c r="AV4" s="21" t="s">
        <v>96</v>
      </c>
      <c r="AW4" s="21" t="s">
        <v>100</v>
      </c>
      <c r="AX4" s="21" t="s">
        <v>101</v>
      </c>
      <c r="AY4" s="22" t="s">
        <v>102</v>
      </c>
      <c r="AZ4" s="33" t="s">
        <v>103</v>
      </c>
    </row>
    <row r="5" spans="1:52" x14ac:dyDescent="0.3">
      <c r="A5" s="67"/>
      <c r="B5" s="67"/>
      <c r="C5" s="67"/>
      <c r="D5" s="67"/>
      <c r="E5" s="67"/>
      <c r="F5" s="67"/>
      <c r="G5" s="67"/>
      <c r="H5" s="67"/>
      <c r="I5" s="67"/>
      <c r="J5" s="67"/>
      <c r="K5" s="67"/>
      <c r="L5" s="67"/>
      <c r="M5" s="67"/>
      <c r="N5" s="67"/>
      <c r="O5" s="67"/>
      <c r="P5" s="68"/>
      <c r="Q5" s="68"/>
      <c r="R5" s="69"/>
      <c r="S5" s="67"/>
      <c r="T5" s="67"/>
      <c r="U5" s="70"/>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8"/>
      <c r="AZ5" s="8"/>
    </row>
    <row r="6" spans="1:52" x14ac:dyDescent="0.3">
      <c r="A6" s="40" t="s">
        <v>104</v>
      </c>
      <c r="B6" s="40"/>
      <c r="C6" s="41"/>
      <c r="D6" s="40"/>
      <c r="E6" s="40"/>
      <c r="F6" s="40"/>
      <c r="G6" s="40"/>
      <c r="H6" s="40"/>
      <c r="I6" s="40"/>
      <c r="J6" s="41"/>
      <c r="K6" s="41"/>
      <c r="L6" s="41"/>
      <c r="M6" s="41"/>
      <c r="N6" s="40"/>
      <c r="O6" s="42"/>
      <c r="P6" s="42"/>
      <c r="Q6" s="40"/>
      <c r="R6" s="40"/>
      <c r="S6" s="40"/>
      <c r="T6" s="40"/>
      <c r="U6" s="40"/>
      <c r="V6" s="40"/>
      <c r="W6" s="40"/>
      <c r="X6" s="43"/>
      <c r="Y6" s="43"/>
      <c r="Z6" s="43"/>
      <c r="AA6" s="43"/>
      <c r="AB6" s="43"/>
      <c r="AK6" s="23"/>
    </row>
    <row r="7" spans="1:52" s="35" customFormat="1" ht="57.6" x14ac:dyDescent="0.3">
      <c r="A7" s="10" t="s">
        <v>105</v>
      </c>
      <c r="B7" s="10" t="s">
        <v>106</v>
      </c>
      <c r="C7" s="10" t="s">
        <v>107</v>
      </c>
      <c r="D7" s="10" t="s">
        <v>108</v>
      </c>
      <c r="E7" s="10" t="s">
        <v>109</v>
      </c>
      <c r="F7" s="10" t="s">
        <v>13</v>
      </c>
      <c r="G7" s="10" t="s">
        <v>19</v>
      </c>
      <c r="H7" s="10" t="s">
        <v>17</v>
      </c>
      <c r="I7" s="10" t="s">
        <v>10</v>
      </c>
      <c r="J7" s="10" t="s">
        <v>15</v>
      </c>
      <c r="K7" s="10" t="s">
        <v>16</v>
      </c>
      <c r="L7" s="10" t="s">
        <v>21</v>
      </c>
      <c r="M7" s="10" t="s">
        <v>23</v>
      </c>
      <c r="N7" s="11" t="s">
        <v>110</v>
      </c>
      <c r="O7" s="11" t="s">
        <v>111</v>
      </c>
      <c r="P7" s="11" t="s">
        <v>112</v>
      </c>
      <c r="Q7" s="11" t="s">
        <v>113</v>
      </c>
      <c r="R7" s="13" t="s">
        <v>36</v>
      </c>
      <c r="S7" s="13" t="s">
        <v>38</v>
      </c>
      <c r="T7" s="13" t="s">
        <v>39</v>
      </c>
      <c r="U7" s="13" t="s">
        <v>40</v>
      </c>
      <c r="V7" s="13" t="s">
        <v>41</v>
      </c>
      <c r="W7" s="13" t="s">
        <v>42</v>
      </c>
      <c r="X7" s="13" t="s">
        <v>43</v>
      </c>
      <c r="Y7" s="34" t="s">
        <v>51</v>
      </c>
      <c r="Z7" s="34" t="s">
        <v>52</v>
      </c>
      <c r="AA7" s="34" t="s">
        <v>114</v>
      </c>
      <c r="AB7" s="34" t="s">
        <v>56</v>
      </c>
    </row>
    <row r="8" spans="1:52" ht="374.4" x14ac:dyDescent="0.3">
      <c r="A8" s="163" t="s">
        <v>115</v>
      </c>
      <c r="B8" s="164"/>
      <c r="C8" s="164"/>
      <c r="D8" s="164"/>
      <c r="E8" s="164"/>
      <c r="F8" s="164"/>
      <c r="G8" s="164"/>
      <c r="H8" s="165"/>
      <c r="I8" s="36" t="s">
        <v>116</v>
      </c>
      <c r="J8" s="37" t="s">
        <v>117</v>
      </c>
      <c r="K8" s="37" t="s">
        <v>118</v>
      </c>
      <c r="L8" s="37" t="s">
        <v>119</v>
      </c>
      <c r="M8" s="32" t="s">
        <v>120</v>
      </c>
      <c r="N8" s="166" t="s">
        <v>121</v>
      </c>
      <c r="O8" s="167"/>
      <c r="P8" s="167"/>
      <c r="Q8" s="168"/>
      <c r="R8" s="38" t="s">
        <v>122</v>
      </c>
      <c r="S8" s="38"/>
      <c r="T8" s="38"/>
      <c r="U8" s="38"/>
      <c r="V8" s="38"/>
      <c r="W8" s="38"/>
      <c r="X8" s="38" t="s">
        <v>123</v>
      </c>
      <c r="Y8" s="39" t="s">
        <v>124</v>
      </c>
      <c r="Z8" s="39" t="s">
        <v>96</v>
      </c>
      <c r="AA8" s="39" t="s">
        <v>125</v>
      </c>
      <c r="AB8" s="39" t="s">
        <v>101</v>
      </c>
      <c r="AK8" s="24"/>
    </row>
    <row r="9" spans="1:52" x14ac:dyDescent="0.3">
      <c r="AK9" s="23"/>
    </row>
    <row r="10" spans="1:52" x14ac:dyDescent="0.3">
      <c r="AK10" s="23"/>
    </row>
    <row r="11" spans="1:52" x14ac:dyDescent="0.3">
      <c r="AK11" s="23"/>
    </row>
    <row r="12" spans="1:52" x14ac:dyDescent="0.3">
      <c r="AK12" s="23"/>
    </row>
    <row r="13" spans="1:52" x14ac:dyDescent="0.3">
      <c r="AK13" s="23"/>
    </row>
    <row r="14" spans="1:52" x14ac:dyDescent="0.3">
      <c r="AK14" s="23"/>
    </row>
    <row r="15" spans="1:52" x14ac:dyDescent="0.3">
      <c r="AK15" s="23"/>
    </row>
    <row r="16" spans="1:52" x14ac:dyDescent="0.3">
      <c r="AK16" s="23"/>
    </row>
    <row r="17" spans="37:37" x14ac:dyDescent="0.3">
      <c r="AK17" s="23"/>
    </row>
    <row r="18" spans="37:37" x14ac:dyDescent="0.3">
      <c r="AK18" s="23"/>
    </row>
    <row r="19" spans="37:37" x14ac:dyDescent="0.3">
      <c r="AK19" s="23"/>
    </row>
    <row r="20" spans="37:37" x14ac:dyDescent="0.3">
      <c r="AK20" s="23"/>
    </row>
    <row r="21" spans="37:37" x14ac:dyDescent="0.3">
      <c r="AK21" s="23"/>
    </row>
    <row r="22" spans="37:37" x14ac:dyDescent="0.3">
      <c r="AK22" s="23"/>
    </row>
    <row r="23" spans="37:37" x14ac:dyDescent="0.3">
      <c r="AK23" s="23"/>
    </row>
    <row r="24" spans="37:37" x14ac:dyDescent="0.3">
      <c r="AK24" s="23"/>
    </row>
    <row r="25" spans="37:37" x14ac:dyDescent="0.3">
      <c r="AK25" s="23"/>
    </row>
    <row r="26" spans="37:37" x14ac:dyDescent="0.3">
      <c r="AK26" s="23"/>
    </row>
    <row r="27" spans="37:37" x14ac:dyDescent="0.3">
      <c r="AK27" s="23"/>
    </row>
    <row r="28" spans="37:37" x14ac:dyDescent="0.3">
      <c r="AK28" s="23"/>
    </row>
    <row r="29" spans="37:37" x14ac:dyDescent="0.3">
      <c r="AK29" s="23"/>
    </row>
    <row r="30" spans="37:37" x14ac:dyDescent="0.3">
      <c r="AK30" s="23"/>
    </row>
    <row r="31" spans="37:37" x14ac:dyDescent="0.3">
      <c r="AK31" s="23"/>
    </row>
    <row r="32" spans="37:37" x14ac:dyDescent="0.3">
      <c r="AK32" s="23"/>
    </row>
    <row r="33" spans="37:37" x14ac:dyDescent="0.3">
      <c r="AK33" s="23"/>
    </row>
    <row r="34" spans="37:37" x14ac:dyDescent="0.3">
      <c r="AK34" s="23"/>
    </row>
    <row r="35" spans="37:37" x14ac:dyDescent="0.3">
      <c r="AK35" s="23"/>
    </row>
    <row r="36" spans="37:37" x14ac:dyDescent="0.3">
      <c r="AK36" s="23"/>
    </row>
    <row r="37" spans="37:37" x14ac:dyDescent="0.3">
      <c r="AK37" s="23"/>
    </row>
    <row r="38" spans="37:37" x14ac:dyDescent="0.3">
      <c r="AK38" s="23"/>
    </row>
    <row r="39" spans="37:37" x14ac:dyDescent="0.3">
      <c r="AK39" s="23"/>
    </row>
    <row r="40" spans="37:37" x14ac:dyDescent="0.3">
      <c r="AK40" s="23"/>
    </row>
    <row r="41" spans="37:37" x14ac:dyDescent="0.3">
      <c r="AK41" s="23"/>
    </row>
    <row r="42" spans="37:37" x14ac:dyDescent="0.3">
      <c r="AK42" s="23"/>
    </row>
    <row r="43" spans="37:37" x14ac:dyDescent="0.3">
      <c r="AK43" s="23"/>
    </row>
    <row r="44" spans="37:37" x14ac:dyDescent="0.3">
      <c r="AK44" s="23"/>
    </row>
    <row r="45" spans="37:37" x14ac:dyDescent="0.3">
      <c r="AK45" s="23"/>
    </row>
    <row r="46" spans="37:37" x14ac:dyDescent="0.3">
      <c r="AK46" s="23"/>
    </row>
    <row r="47" spans="37:37" x14ac:dyDescent="0.3">
      <c r="AK47" s="23"/>
    </row>
    <row r="48" spans="37:37" x14ac:dyDescent="0.3">
      <c r="AK48" s="23"/>
    </row>
    <row r="49" spans="37:37" x14ac:dyDescent="0.3">
      <c r="AK49" s="23"/>
    </row>
    <row r="50" spans="37:37" x14ac:dyDescent="0.3">
      <c r="AK50" s="23"/>
    </row>
    <row r="51" spans="37:37" x14ac:dyDescent="0.3">
      <c r="AK51" s="23"/>
    </row>
    <row r="52" spans="37:37" x14ac:dyDescent="0.3">
      <c r="AK52" s="23"/>
    </row>
    <row r="53" spans="37:37" x14ac:dyDescent="0.3">
      <c r="AK53" s="23"/>
    </row>
    <row r="54" spans="37:37" x14ac:dyDescent="0.3">
      <c r="AK54" s="9"/>
    </row>
  </sheetData>
  <sheetProtection insertHyperlinks="0" selectLockedCells="1" sort="0" autoFilter="0" pivotTables="0"/>
  <mergeCells count="8">
    <mergeCell ref="A8:H8"/>
    <mergeCell ref="N8:Q8"/>
    <mergeCell ref="AY2:AZ2"/>
    <mergeCell ref="AM2:AX2"/>
    <mergeCell ref="X2:AC2"/>
    <mergeCell ref="R2:W2"/>
    <mergeCell ref="AD2:AL2"/>
    <mergeCell ref="A2:Q2"/>
  </mergeCells>
  <printOptions horizontalCentered="1" gridLines="1"/>
  <pageMargins left="0.25" right="0.25" top="0.75" bottom="0.75" header="0.3" footer="0.3"/>
  <pageSetup paperSize="3" scale="71" fitToHeight="8" orientation="landscape" r:id="rId1"/>
  <headerFooter alignWithMargins="0">
    <oddHeader>&amp;C&amp;"Arial,Bold"&amp;14&amp;KFF0000XXX&amp;K01+000WMD
20&amp;KFF0000XX&amp;K01+000 AWS Project List</oddHeader>
    <oddFooter>&amp;LTemplate Created by DEP/OWP&amp;C&amp;P of &amp;N&amp;RPrinted on &amp;D &amp;T</oddFooter>
  </headerFooter>
  <colBreaks count="1" manualBreakCount="1">
    <brk id="51" min="1" max="4"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sheetPr>
  <dimension ref="A1:AZ998"/>
  <sheetViews>
    <sheetView topLeftCell="AV9" zoomScale="110" zoomScaleNormal="110" zoomScaleSheetLayoutView="30" zoomScalePageLayoutView="46" workbookViewId="0">
      <selection activeCell="AX22" sqref="AX22"/>
    </sheetView>
  </sheetViews>
  <sheetFormatPr defaultColWidth="10.21875" defaultRowHeight="14.4" x14ac:dyDescent="0.3"/>
  <cols>
    <col min="1" max="1" width="17.77734375" style="120" customWidth="1"/>
    <col min="2" max="2" width="15.44140625" style="120" customWidth="1"/>
    <col min="3" max="3" width="13.77734375" style="120" customWidth="1"/>
    <col min="4" max="4" width="14.77734375" style="117" customWidth="1"/>
    <col min="5" max="5" width="13.21875" style="117" customWidth="1"/>
    <col min="6" max="6" width="26.77734375" style="117" customWidth="1"/>
    <col min="7" max="7" width="16.44140625" style="117" customWidth="1"/>
    <col min="8" max="8" width="20.77734375" style="117" customWidth="1"/>
    <col min="9" max="9" width="13" style="117" customWidth="1"/>
    <col min="10" max="10" width="11.77734375" style="117" customWidth="1"/>
    <col min="11" max="11" width="38.21875" style="117" customWidth="1"/>
    <col min="12" max="12" width="11.77734375" style="117" customWidth="1"/>
    <col min="13" max="14" width="25.21875" style="117" customWidth="1"/>
    <col min="15" max="15" width="24.44140625" style="117" customWidth="1"/>
    <col min="16" max="16" width="30.44140625" style="150" customWidth="1"/>
    <col min="17" max="17" width="31.77734375" style="150" customWidth="1"/>
    <col min="18" max="18" width="26.21875" style="117" customWidth="1"/>
    <col min="19" max="19" width="26.77734375" style="117" customWidth="1"/>
    <col min="20" max="20" width="42.21875" style="117" customWidth="1"/>
    <col min="21" max="22" width="34.5546875" style="117" customWidth="1"/>
    <col min="23" max="23" width="35.21875" style="117" customWidth="1"/>
    <col min="24" max="24" width="17.44140625" style="117" customWidth="1"/>
    <col min="25" max="27" width="17.44140625" style="151" customWidth="1"/>
    <col min="28" max="28" width="21.21875" style="151" customWidth="1"/>
    <col min="29" max="29" width="53.21875" style="151" customWidth="1"/>
    <col min="30" max="30" width="17.44140625" style="117" customWidth="1"/>
    <col min="31" max="31" width="31.21875" style="117" customWidth="1"/>
    <col min="32" max="32" width="30.77734375" style="117" customWidth="1"/>
    <col min="33" max="36" width="33.21875" style="117" customWidth="1"/>
    <col min="37" max="37" width="20" style="117" customWidth="1"/>
    <col min="38" max="38" width="25.77734375" style="152" customWidth="1"/>
    <col min="39" max="39" width="26.44140625" style="117" customWidth="1"/>
    <col min="40" max="40" width="26.21875" style="117" customWidth="1"/>
    <col min="41" max="41" width="31.77734375" style="117" customWidth="1"/>
    <col min="42" max="43" width="19.77734375" style="117" customWidth="1"/>
    <col min="44" max="45" width="21.5546875" style="117" customWidth="1"/>
    <col min="46" max="46" width="23.77734375" style="117" customWidth="1"/>
    <col min="47" max="47" width="20.77734375" style="117" customWidth="1"/>
    <col min="48" max="48" width="27.21875" style="117" customWidth="1"/>
    <col min="49" max="49" width="26" style="117" customWidth="1"/>
    <col min="50" max="50" width="46.21875" style="117" customWidth="1"/>
    <col min="51" max="51" width="43.77734375" style="117" customWidth="1"/>
    <col min="52" max="52" width="45.44140625" style="117" customWidth="1"/>
    <col min="53" max="16384" width="10.21875" style="117"/>
  </cols>
  <sheetData>
    <row r="1" spans="1:52" x14ac:dyDescent="0.3">
      <c r="A1" s="181" t="s">
        <v>1</v>
      </c>
      <c r="B1" s="181"/>
      <c r="C1" s="181"/>
      <c r="D1" s="181"/>
      <c r="E1" s="181"/>
      <c r="F1" s="181"/>
      <c r="G1" s="181"/>
      <c r="H1" s="181"/>
      <c r="I1" s="181"/>
      <c r="J1" s="181"/>
      <c r="K1" s="181"/>
      <c r="L1" s="181"/>
      <c r="M1" s="181"/>
      <c r="N1" s="181"/>
      <c r="O1" s="181"/>
      <c r="P1" s="181"/>
      <c r="Q1" s="181"/>
      <c r="R1" s="182" t="s">
        <v>2</v>
      </c>
      <c r="S1" s="183"/>
      <c r="T1" s="183"/>
      <c r="U1" s="183"/>
      <c r="V1" s="183"/>
      <c r="W1" s="183"/>
      <c r="X1" s="184" t="s">
        <v>3</v>
      </c>
      <c r="Y1" s="184"/>
      <c r="Z1" s="184"/>
      <c r="AA1" s="184"/>
      <c r="AB1" s="184"/>
      <c r="AC1" s="184"/>
      <c r="AD1" s="185" t="s">
        <v>4</v>
      </c>
      <c r="AE1" s="186"/>
      <c r="AF1" s="186"/>
      <c r="AG1" s="186"/>
      <c r="AH1" s="186"/>
      <c r="AI1" s="186"/>
      <c r="AJ1" s="186"/>
      <c r="AK1" s="186"/>
      <c r="AL1" s="187"/>
      <c r="AM1" s="188" t="s">
        <v>5</v>
      </c>
      <c r="AN1" s="188"/>
      <c r="AO1" s="188"/>
      <c r="AP1" s="188"/>
      <c r="AQ1" s="188"/>
      <c r="AR1" s="188"/>
      <c r="AS1" s="188"/>
      <c r="AT1" s="188"/>
      <c r="AU1" s="188"/>
      <c r="AV1" s="188"/>
      <c r="AW1" s="188"/>
      <c r="AX1" s="188"/>
      <c r="AY1" s="180" t="s">
        <v>6</v>
      </c>
      <c r="AZ1" s="180"/>
    </row>
    <row r="2" spans="1:52" ht="72" x14ac:dyDescent="0.3">
      <c r="A2" s="55" t="s">
        <v>7</v>
      </c>
      <c r="B2" s="56" t="s">
        <v>8</v>
      </c>
      <c r="C2" s="56" t="s">
        <v>9</v>
      </c>
      <c r="D2" s="56" t="s">
        <v>10</v>
      </c>
      <c r="E2" s="56" t="s">
        <v>11</v>
      </c>
      <c r="F2" s="56" t="s">
        <v>12</v>
      </c>
      <c r="G2" s="56" t="s">
        <v>13</v>
      </c>
      <c r="H2" s="56" t="s">
        <v>14</v>
      </c>
      <c r="I2" s="56" t="s">
        <v>15</v>
      </c>
      <c r="J2" s="56" t="s">
        <v>16</v>
      </c>
      <c r="K2" s="56" t="s">
        <v>17</v>
      </c>
      <c r="L2" s="56" t="s">
        <v>18</v>
      </c>
      <c r="M2" s="56" t="s">
        <v>19</v>
      </c>
      <c r="N2" s="56" t="s">
        <v>20</v>
      </c>
      <c r="O2" s="56" t="s">
        <v>21</v>
      </c>
      <c r="P2" s="56" t="s">
        <v>22</v>
      </c>
      <c r="Q2" s="56" t="s">
        <v>23</v>
      </c>
      <c r="R2" s="57" t="s">
        <v>126</v>
      </c>
      <c r="S2" s="57" t="s">
        <v>25</v>
      </c>
      <c r="T2" s="57" t="s">
        <v>26</v>
      </c>
      <c r="U2" s="57" t="s">
        <v>27</v>
      </c>
      <c r="V2" s="57" t="s">
        <v>28</v>
      </c>
      <c r="W2" s="57" t="s">
        <v>29</v>
      </c>
      <c r="X2" s="58" t="s">
        <v>30</v>
      </c>
      <c r="Y2" s="58" t="s">
        <v>31</v>
      </c>
      <c r="Z2" s="58" t="s">
        <v>32</v>
      </c>
      <c r="AA2" s="58" t="s">
        <v>33</v>
      </c>
      <c r="AB2" s="58" t="s">
        <v>34</v>
      </c>
      <c r="AC2" s="58" t="s">
        <v>35</v>
      </c>
      <c r="AD2" s="59" t="s">
        <v>36</v>
      </c>
      <c r="AE2" s="59" t="s">
        <v>37</v>
      </c>
      <c r="AF2" s="59" t="s">
        <v>38</v>
      </c>
      <c r="AG2" s="59" t="s">
        <v>39</v>
      </c>
      <c r="AH2" s="59" t="s">
        <v>40</v>
      </c>
      <c r="AI2" s="59" t="s">
        <v>41</v>
      </c>
      <c r="AJ2" s="59" t="s">
        <v>42</v>
      </c>
      <c r="AK2" s="59" t="s">
        <v>43</v>
      </c>
      <c r="AL2" s="59" t="s">
        <v>44</v>
      </c>
      <c r="AM2" s="60" t="s">
        <v>45</v>
      </c>
      <c r="AN2" s="60" t="s">
        <v>46</v>
      </c>
      <c r="AO2" s="60" t="s">
        <v>47</v>
      </c>
      <c r="AP2" s="60" t="s">
        <v>48</v>
      </c>
      <c r="AQ2" s="60" t="s">
        <v>49</v>
      </c>
      <c r="AR2" s="60" t="s">
        <v>50</v>
      </c>
      <c r="AS2" s="60" t="s">
        <v>51</v>
      </c>
      <c r="AT2" s="60" t="s">
        <v>52</v>
      </c>
      <c r="AU2" s="60" t="s">
        <v>53</v>
      </c>
      <c r="AV2" s="60" t="s">
        <v>54</v>
      </c>
      <c r="AW2" s="60" t="s">
        <v>55</v>
      </c>
      <c r="AX2" s="60" t="s">
        <v>56</v>
      </c>
      <c r="AY2" s="148" t="s">
        <v>6</v>
      </c>
      <c r="AZ2" s="149" t="s">
        <v>57</v>
      </c>
    </row>
    <row r="3" spans="1:52" ht="273.60000000000002" x14ac:dyDescent="0.3">
      <c r="A3" s="104" t="s">
        <v>127</v>
      </c>
      <c r="B3" s="108" t="s">
        <v>128</v>
      </c>
      <c r="C3" s="104">
        <v>2015</v>
      </c>
      <c r="D3" s="105" t="s">
        <v>129</v>
      </c>
      <c r="E3" s="108" t="s">
        <v>130</v>
      </c>
      <c r="F3" s="107" t="s">
        <v>129</v>
      </c>
      <c r="G3" s="107" t="s">
        <v>131</v>
      </c>
      <c r="H3" s="107" t="s">
        <v>132</v>
      </c>
      <c r="I3" s="109">
        <v>28.083846940000001</v>
      </c>
      <c r="J3" s="109">
        <v>-81.290199999999899</v>
      </c>
      <c r="K3" s="107" t="s">
        <v>133</v>
      </c>
      <c r="L3" s="107" t="s">
        <v>134</v>
      </c>
      <c r="M3" s="107" t="s">
        <v>135</v>
      </c>
      <c r="N3" s="107" t="s">
        <v>136</v>
      </c>
      <c r="O3" s="107" t="s">
        <v>137</v>
      </c>
      <c r="P3" s="111">
        <v>43811</v>
      </c>
      <c r="Q3" s="111">
        <v>46721</v>
      </c>
      <c r="R3" s="107" t="s">
        <v>138</v>
      </c>
      <c r="S3" s="107" t="s">
        <v>139</v>
      </c>
      <c r="T3" s="138">
        <v>2025</v>
      </c>
      <c r="U3" s="107"/>
      <c r="V3" s="107"/>
      <c r="W3" s="107"/>
      <c r="X3" s="113">
        <v>15</v>
      </c>
      <c r="Y3" s="113">
        <v>15</v>
      </c>
      <c r="Z3" s="113">
        <v>0</v>
      </c>
      <c r="AA3" s="113">
        <v>0</v>
      </c>
      <c r="AB3" s="113">
        <v>0</v>
      </c>
      <c r="AC3" s="113">
        <v>0</v>
      </c>
      <c r="AD3" s="107">
        <v>0</v>
      </c>
      <c r="AE3" s="114"/>
      <c r="AF3" s="114"/>
      <c r="AG3" s="114"/>
      <c r="AH3" s="114"/>
      <c r="AI3" s="114"/>
      <c r="AJ3" s="114"/>
      <c r="AK3" s="114"/>
      <c r="AL3" s="114"/>
      <c r="AM3" s="114" t="s">
        <v>140</v>
      </c>
      <c r="AN3" s="115" t="s">
        <v>141</v>
      </c>
      <c r="AO3" s="115" t="s">
        <v>141</v>
      </c>
      <c r="AP3" s="114" t="s">
        <v>142</v>
      </c>
      <c r="AQ3" s="114" t="s">
        <v>143</v>
      </c>
      <c r="AR3" s="121">
        <v>5556600</v>
      </c>
      <c r="AS3" s="116">
        <f>SUM(AP3:AR3)</f>
        <v>5556600</v>
      </c>
      <c r="AT3" s="122">
        <v>0</v>
      </c>
      <c r="AU3" s="122">
        <v>0</v>
      </c>
      <c r="AV3" s="114">
        <f>+WPTable[[#This Row],[Total Construction Costs]]-WPTable[[#This Row],[Total State Funding]]-WPTable[[#This Row],[Total District Funding]]-WPTable[[#This Row],[Total Land Acquisition Funding by District or State]]</f>
        <v>8705499</v>
      </c>
      <c r="AW3" s="121">
        <v>14262099</v>
      </c>
      <c r="AX3" s="114">
        <f>+WPTable[[#This Row],[Total Construction Costs]]</f>
        <v>14262099</v>
      </c>
      <c r="AY3" s="107" t="s">
        <v>144</v>
      </c>
      <c r="AZ3" s="107"/>
    </row>
    <row r="4" spans="1:52" ht="201.6" hidden="1" x14ac:dyDescent="0.3">
      <c r="A4" s="104" t="s">
        <v>145</v>
      </c>
      <c r="B4" s="108" t="s">
        <v>128</v>
      </c>
      <c r="C4" s="104"/>
      <c r="D4" s="105" t="s">
        <v>146</v>
      </c>
      <c r="E4" s="108" t="s">
        <v>130</v>
      </c>
      <c r="F4" s="107" t="s">
        <v>147</v>
      </c>
      <c r="G4" s="107" t="s">
        <v>148</v>
      </c>
      <c r="H4" s="107" t="s">
        <v>149</v>
      </c>
      <c r="I4" s="109">
        <v>26.081111</v>
      </c>
      <c r="J4" s="109">
        <v>-80.238056</v>
      </c>
      <c r="K4" s="107" t="s">
        <v>150</v>
      </c>
      <c r="L4" s="107" t="s">
        <v>134</v>
      </c>
      <c r="M4" s="107" t="s">
        <v>151</v>
      </c>
      <c r="N4" s="107" t="s">
        <v>152</v>
      </c>
      <c r="O4" s="107" t="s">
        <v>137</v>
      </c>
      <c r="P4" s="111">
        <v>44928</v>
      </c>
      <c r="Q4" s="111">
        <v>46022</v>
      </c>
      <c r="R4" s="107" t="s">
        <v>153</v>
      </c>
      <c r="S4" s="107" t="s">
        <v>154</v>
      </c>
      <c r="T4" s="112"/>
      <c r="U4" s="107"/>
      <c r="V4" s="107"/>
      <c r="W4" s="107"/>
      <c r="X4" s="113"/>
      <c r="Y4" s="113"/>
      <c r="Z4" s="113"/>
      <c r="AA4" s="113"/>
      <c r="AB4" s="113"/>
      <c r="AC4" s="113">
        <v>0.3</v>
      </c>
      <c r="AD4" s="107">
        <v>0</v>
      </c>
      <c r="AE4" s="114"/>
      <c r="AF4" s="114"/>
      <c r="AG4" s="114"/>
      <c r="AH4" s="114"/>
      <c r="AI4" s="114"/>
      <c r="AJ4" s="114"/>
      <c r="AK4" s="114"/>
      <c r="AL4" s="114"/>
      <c r="AM4" s="114" t="s">
        <v>155</v>
      </c>
      <c r="AN4" s="115" t="s">
        <v>156</v>
      </c>
      <c r="AO4" s="115" t="s">
        <v>156</v>
      </c>
      <c r="AP4" s="114" t="s">
        <v>142</v>
      </c>
      <c r="AQ4" s="114" t="s">
        <v>143</v>
      </c>
      <c r="AR4" s="121">
        <v>256000</v>
      </c>
      <c r="AS4" s="116">
        <f>SUM(AP4:AR4)</f>
        <v>256000</v>
      </c>
      <c r="AT4" s="122">
        <v>0</v>
      </c>
      <c r="AU4" s="122">
        <v>0</v>
      </c>
      <c r="AV4" s="114">
        <f>+WPTable[[#This Row],[Total Construction Costs]]-WPTable[[#This Row],[Total State Funding]]-WPTable[[#This Row],[Total District Funding]]-WPTable[[#This Row],[Total Land Acquisition Funding by District or State]]</f>
        <v>384000</v>
      </c>
      <c r="AW4" s="121">
        <v>640000</v>
      </c>
      <c r="AX4" s="114">
        <f>+WPTable[[#This Row],[Total Construction Costs]]</f>
        <v>640000</v>
      </c>
      <c r="AY4" s="107" t="s">
        <v>157</v>
      </c>
      <c r="AZ4" s="107"/>
    </row>
    <row r="5" spans="1:52" ht="259.2" hidden="1" x14ac:dyDescent="0.3">
      <c r="A5" s="104" t="s">
        <v>158</v>
      </c>
      <c r="B5" s="108" t="s">
        <v>128</v>
      </c>
      <c r="C5" s="104"/>
      <c r="D5" s="105" t="s">
        <v>159</v>
      </c>
      <c r="E5" s="108" t="s">
        <v>130</v>
      </c>
      <c r="F5" s="107" t="s">
        <v>160</v>
      </c>
      <c r="G5" s="107" t="s">
        <v>161</v>
      </c>
      <c r="H5" s="107" t="s">
        <v>162</v>
      </c>
      <c r="I5" s="109">
        <v>26.486084999999999</v>
      </c>
      <c r="J5" s="109">
        <v>-80.150711999999999</v>
      </c>
      <c r="K5" s="107" t="s">
        <v>150</v>
      </c>
      <c r="L5" s="107" t="s">
        <v>134</v>
      </c>
      <c r="M5" s="107" t="s">
        <v>163</v>
      </c>
      <c r="N5" s="107" t="s">
        <v>164</v>
      </c>
      <c r="O5" s="107" t="s">
        <v>137</v>
      </c>
      <c r="P5" s="111">
        <v>44835</v>
      </c>
      <c r="Q5" s="111">
        <v>45565</v>
      </c>
      <c r="R5" s="107" t="s">
        <v>165</v>
      </c>
      <c r="S5" s="107" t="s">
        <v>154</v>
      </c>
      <c r="T5" s="112"/>
      <c r="U5" s="107"/>
      <c r="V5" s="107"/>
      <c r="W5" s="107"/>
      <c r="X5" s="113"/>
      <c r="Y5" s="113"/>
      <c r="Z5" s="113"/>
      <c r="AA5" s="113"/>
      <c r="AB5" s="113"/>
      <c r="AC5" s="113">
        <v>2</v>
      </c>
      <c r="AD5" s="107">
        <v>0</v>
      </c>
      <c r="AE5" s="114"/>
      <c r="AF5" s="114"/>
      <c r="AG5" s="114"/>
      <c r="AH5" s="114"/>
      <c r="AI5" s="114"/>
      <c r="AJ5" s="114"/>
      <c r="AK5" s="114"/>
      <c r="AL5" s="114"/>
      <c r="AM5" s="114" t="s">
        <v>155</v>
      </c>
      <c r="AN5" s="115" t="s">
        <v>166</v>
      </c>
      <c r="AO5" s="115" t="s">
        <v>166</v>
      </c>
      <c r="AP5" s="114" t="s">
        <v>142</v>
      </c>
      <c r="AQ5" s="114" t="s">
        <v>143</v>
      </c>
      <c r="AR5" s="121">
        <v>3500000</v>
      </c>
      <c r="AS5" s="116">
        <f t="shared" ref="AS5:AS62" si="0">SUM(AP5:AR5)</f>
        <v>3500000</v>
      </c>
      <c r="AT5" s="122">
        <v>0</v>
      </c>
      <c r="AU5" s="122">
        <v>0</v>
      </c>
      <c r="AV5" s="114">
        <f>+WPTable[[#This Row],[Total Construction Costs]]-WPTable[[#This Row],[Total State Funding]]-WPTable[[#This Row],[Total District Funding]]-WPTable[[#This Row],[Total Land Acquisition Funding by District or State]]</f>
        <v>55000000</v>
      </c>
      <c r="AW5" s="121">
        <v>58500000</v>
      </c>
      <c r="AX5" s="114">
        <f>+WPTable[[#This Row],[Total Construction Costs]]</f>
        <v>58500000</v>
      </c>
      <c r="AY5" s="107" t="s">
        <v>167</v>
      </c>
      <c r="AZ5" s="107"/>
    </row>
    <row r="6" spans="1:52" ht="409.6" hidden="1" x14ac:dyDescent="0.3">
      <c r="A6" s="104" t="s">
        <v>168</v>
      </c>
      <c r="B6" s="108" t="s">
        <v>128</v>
      </c>
      <c r="C6" s="104"/>
      <c r="D6" s="105" t="s">
        <v>169</v>
      </c>
      <c r="E6" s="108" t="s">
        <v>170</v>
      </c>
      <c r="F6" s="107" t="s">
        <v>169</v>
      </c>
      <c r="G6" s="107" t="s">
        <v>171</v>
      </c>
      <c r="H6" s="107" t="s">
        <v>162</v>
      </c>
      <c r="I6" s="109">
        <v>26.486084999999999</v>
      </c>
      <c r="J6" s="109">
        <v>-80.150711999999999</v>
      </c>
      <c r="K6" s="107" t="s">
        <v>172</v>
      </c>
      <c r="L6" s="107" t="s">
        <v>134</v>
      </c>
      <c r="M6" s="107" t="s">
        <v>173</v>
      </c>
      <c r="N6" s="107" t="s">
        <v>174</v>
      </c>
      <c r="O6" s="107" t="s">
        <v>137</v>
      </c>
      <c r="P6" s="111">
        <v>44835</v>
      </c>
      <c r="Q6" s="111">
        <v>46295</v>
      </c>
      <c r="R6" s="107" t="s">
        <v>165</v>
      </c>
      <c r="S6" s="107" t="s">
        <v>154</v>
      </c>
      <c r="T6" s="112"/>
      <c r="U6" s="107"/>
      <c r="V6" s="107"/>
      <c r="W6" s="107"/>
      <c r="X6" s="113">
        <v>2</v>
      </c>
      <c r="Y6" s="113">
        <v>2</v>
      </c>
      <c r="Z6" s="113"/>
      <c r="AA6" s="113"/>
      <c r="AB6" s="113"/>
      <c r="AC6" s="113"/>
      <c r="AD6" s="107">
        <v>0</v>
      </c>
      <c r="AE6" s="114"/>
      <c r="AF6" s="114"/>
      <c r="AG6" s="114"/>
      <c r="AH6" s="114"/>
      <c r="AI6" s="114"/>
      <c r="AJ6" s="114"/>
      <c r="AK6" s="114"/>
      <c r="AL6" s="114"/>
      <c r="AM6" s="114" t="s">
        <v>155</v>
      </c>
      <c r="AN6" s="115" t="s">
        <v>166</v>
      </c>
      <c r="AO6" s="115" t="s">
        <v>166</v>
      </c>
      <c r="AP6" s="114" t="s">
        <v>142</v>
      </c>
      <c r="AQ6" s="114" t="s">
        <v>143</v>
      </c>
      <c r="AR6" s="121">
        <v>5000000</v>
      </c>
      <c r="AS6" s="116">
        <f t="shared" si="0"/>
        <v>5000000</v>
      </c>
      <c r="AT6" s="122">
        <v>0</v>
      </c>
      <c r="AU6" s="122">
        <v>0</v>
      </c>
      <c r="AV6" s="114">
        <f>+WPTable[[#This Row],[Total Construction Costs]]-WPTable[[#This Row],[Total State Funding]]-WPTable[[#This Row],[Total District Funding]]-WPTable[[#This Row],[Total Land Acquisition Funding by District or State]]</f>
        <v>90000000</v>
      </c>
      <c r="AW6" s="121">
        <v>95000000</v>
      </c>
      <c r="AX6" s="114">
        <f>+WPTable[[#This Row],[Total Construction Costs]]</f>
        <v>95000000</v>
      </c>
      <c r="AY6" s="110" t="s">
        <v>175</v>
      </c>
      <c r="AZ6" s="107"/>
    </row>
    <row r="7" spans="1:52" ht="409.6" hidden="1" x14ac:dyDescent="0.3">
      <c r="A7" s="104" t="s">
        <v>176</v>
      </c>
      <c r="B7" s="108" t="s">
        <v>128</v>
      </c>
      <c r="C7" s="104"/>
      <c r="D7" s="105" t="s">
        <v>177</v>
      </c>
      <c r="E7" s="108" t="s">
        <v>130</v>
      </c>
      <c r="F7" s="107" t="s">
        <v>178</v>
      </c>
      <c r="G7" s="107" t="s">
        <v>179</v>
      </c>
      <c r="H7" s="107" t="s">
        <v>180</v>
      </c>
      <c r="I7" s="109">
        <v>26.344000000000001</v>
      </c>
      <c r="J7" s="109">
        <v>-81.756</v>
      </c>
      <c r="K7" s="107" t="s">
        <v>133</v>
      </c>
      <c r="L7" s="107" t="s">
        <v>134</v>
      </c>
      <c r="M7" s="107" t="s">
        <v>181</v>
      </c>
      <c r="N7" s="107" t="s">
        <v>182</v>
      </c>
      <c r="O7" s="107" t="s">
        <v>137</v>
      </c>
      <c r="P7" s="111">
        <v>44835</v>
      </c>
      <c r="Q7" s="111">
        <v>46112</v>
      </c>
      <c r="R7" s="107" t="s">
        <v>183</v>
      </c>
      <c r="S7" s="107" t="s">
        <v>184</v>
      </c>
      <c r="T7" s="112"/>
      <c r="U7" s="107"/>
      <c r="V7" s="107"/>
      <c r="W7" s="107"/>
      <c r="X7" s="113">
        <v>4</v>
      </c>
      <c r="Y7" s="113">
        <v>4</v>
      </c>
      <c r="Z7" s="113"/>
      <c r="AA7" s="113"/>
      <c r="AB7" s="113"/>
      <c r="AC7" s="113"/>
      <c r="AD7" s="107">
        <v>0</v>
      </c>
      <c r="AE7" s="114"/>
      <c r="AF7" s="114"/>
      <c r="AG7" s="114"/>
      <c r="AH7" s="114"/>
      <c r="AI7" s="114"/>
      <c r="AJ7" s="114"/>
      <c r="AK7" s="114"/>
      <c r="AL7" s="114"/>
      <c r="AM7" s="114" t="s">
        <v>155</v>
      </c>
      <c r="AN7" s="115" t="s">
        <v>166</v>
      </c>
      <c r="AO7" s="115" t="s">
        <v>166</v>
      </c>
      <c r="AP7" s="114" t="s">
        <v>142</v>
      </c>
      <c r="AQ7" s="114" t="s">
        <v>143</v>
      </c>
      <c r="AR7" s="121">
        <v>7168990</v>
      </c>
      <c r="AS7" s="116">
        <f t="shared" si="0"/>
        <v>7168990</v>
      </c>
      <c r="AT7" s="122">
        <v>0</v>
      </c>
      <c r="AU7" s="122">
        <v>0</v>
      </c>
      <c r="AV7" s="114">
        <f>+WPTable[[#This Row],[Total Construction Costs]]-WPTable[[#This Row],[Total State Funding]]-WPTable[[#This Row],[Total District Funding]]-WPTable[[#This Row],[Total Land Acquisition Funding by District or State]]</f>
        <v>11931010</v>
      </c>
      <c r="AW7" s="121">
        <v>19100000</v>
      </c>
      <c r="AX7" s="114">
        <f>+WPTable[[#This Row],[Total Construction Costs]]</f>
        <v>19100000</v>
      </c>
      <c r="AY7" s="107" t="s">
        <v>185</v>
      </c>
      <c r="AZ7" s="107"/>
    </row>
    <row r="8" spans="1:52" ht="374.4" hidden="1" x14ac:dyDescent="0.3">
      <c r="A8" s="104" t="s">
        <v>186</v>
      </c>
      <c r="B8" s="108" t="s">
        <v>128</v>
      </c>
      <c r="C8" s="104"/>
      <c r="D8" s="105" t="s">
        <v>187</v>
      </c>
      <c r="E8" s="108" t="s">
        <v>130</v>
      </c>
      <c r="F8" s="107" t="s">
        <v>188</v>
      </c>
      <c r="G8" s="107" t="s">
        <v>189</v>
      </c>
      <c r="H8" s="107" t="s">
        <v>190</v>
      </c>
      <c r="I8" s="109">
        <v>27.517119999999998</v>
      </c>
      <c r="J8" s="109">
        <v>-80.389899999999997</v>
      </c>
      <c r="K8" s="107" t="s">
        <v>133</v>
      </c>
      <c r="L8" s="107" t="s">
        <v>134</v>
      </c>
      <c r="M8" s="107" t="s">
        <v>191</v>
      </c>
      <c r="N8" s="107" t="s">
        <v>192</v>
      </c>
      <c r="O8" s="107" t="s">
        <v>193</v>
      </c>
      <c r="P8" s="111">
        <v>45078</v>
      </c>
      <c r="Q8" s="111">
        <v>46112</v>
      </c>
      <c r="R8" s="107" t="s">
        <v>194</v>
      </c>
      <c r="S8" s="107" t="s">
        <v>195</v>
      </c>
      <c r="T8" s="112"/>
      <c r="U8" s="107"/>
      <c r="V8" s="107"/>
      <c r="W8" s="107"/>
      <c r="X8" s="113">
        <v>2</v>
      </c>
      <c r="Y8" s="113">
        <v>2</v>
      </c>
      <c r="Z8" s="113"/>
      <c r="AA8" s="113"/>
      <c r="AB8" s="113"/>
      <c r="AC8" s="113"/>
      <c r="AD8" s="107">
        <v>0</v>
      </c>
      <c r="AE8" s="114"/>
      <c r="AF8" s="114"/>
      <c r="AG8" s="114"/>
      <c r="AH8" s="114"/>
      <c r="AI8" s="114"/>
      <c r="AJ8" s="114"/>
      <c r="AK8" s="114"/>
      <c r="AL8" s="114"/>
      <c r="AM8" s="114" t="s">
        <v>155</v>
      </c>
      <c r="AN8" s="115" t="s">
        <v>166</v>
      </c>
      <c r="AO8" s="115" t="s">
        <v>166</v>
      </c>
      <c r="AP8" s="114" t="s">
        <v>142</v>
      </c>
      <c r="AQ8" s="114" t="s">
        <v>143</v>
      </c>
      <c r="AR8" s="121">
        <v>2500000</v>
      </c>
      <c r="AS8" s="116">
        <f t="shared" si="0"/>
        <v>2500000</v>
      </c>
      <c r="AT8" s="122">
        <v>0</v>
      </c>
      <c r="AU8" s="122">
        <v>0</v>
      </c>
      <c r="AV8" s="114">
        <f>+WPTable[[#This Row],[Total Construction Costs]]-WPTable[[#This Row],[Total State Funding]]-WPTable[[#This Row],[Total District Funding]]-WPTable[[#This Row],[Total Land Acquisition Funding by District or State]]</f>
        <v>5100000</v>
      </c>
      <c r="AW8" s="121">
        <v>7600000</v>
      </c>
      <c r="AX8" s="114">
        <f>+WPTable[[#This Row],[Total Construction Costs]]</f>
        <v>7600000</v>
      </c>
      <c r="AY8" s="107" t="s">
        <v>196</v>
      </c>
      <c r="AZ8" s="107"/>
    </row>
    <row r="9" spans="1:52" ht="201.6" x14ac:dyDescent="0.3">
      <c r="A9" s="104" t="s">
        <v>197</v>
      </c>
      <c r="B9" s="108" t="s">
        <v>128</v>
      </c>
      <c r="C9" s="104">
        <v>2015</v>
      </c>
      <c r="D9" s="105" t="s">
        <v>198</v>
      </c>
      <c r="E9" s="108" t="s">
        <v>130</v>
      </c>
      <c r="F9" s="107" t="s">
        <v>129</v>
      </c>
      <c r="G9" s="107" t="s">
        <v>199</v>
      </c>
      <c r="H9" s="107" t="s">
        <v>132</v>
      </c>
      <c r="I9" s="109">
        <v>28.068683</v>
      </c>
      <c r="J9" s="109">
        <v>-81.250287999999898</v>
      </c>
      <c r="K9" s="107" t="s">
        <v>133</v>
      </c>
      <c r="L9" s="107" t="s">
        <v>134</v>
      </c>
      <c r="M9" s="107" t="s">
        <v>200</v>
      </c>
      <c r="N9" s="107" t="s">
        <v>201</v>
      </c>
      <c r="O9" s="107" t="s">
        <v>137</v>
      </c>
      <c r="P9" s="111">
        <v>45200</v>
      </c>
      <c r="Q9" s="111">
        <v>46721</v>
      </c>
      <c r="R9" s="107" t="s">
        <v>138</v>
      </c>
      <c r="S9" s="107" t="s">
        <v>139</v>
      </c>
      <c r="T9" s="138">
        <v>2025</v>
      </c>
      <c r="U9" s="107"/>
      <c r="V9" s="107"/>
      <c r="W9" s="107"/>
      <c r="X9" s="113"/>
      <c r="Y9" s="113"/>
      <c r="Z9" s="113"/>
      <c r="AA9" s="113"/>
      <c r="AB9" s="113"/>
      <c r="AC9" s="113">
        <v>15</v>
      </c>
      <c r="AD9" s="107"/>
      <c r="AE9" s="114"/>
      <c r="AF9" s="114"/>
      <c r="AG9" s="114"/>
      <c r="AH9" s="114"/>
      <c r="AI9" s="114"/>
      <c r="AJ9" s="114"/>
      <c r="AK9" s="114"/>
      <c r="AL9" s="114"/>
      <c r="AM9" s="114" t="s">
        <v>155</v>
      </c>
      <c r="AN9" s="115" t="s">
        <v>202</v>
      </c>
      <c r="AO9" s="115" t="s">
        <v>202</v>
      </c>
      <c r="AP9" s="114" t="s">
        <v>142</v>
      </c>
      <c r="AQ9" s="114" t="s">
        <v>143</v>
      </c>
      <c r="AR9" s="121">
        <v>5169900</v>
      </c>
      <c r="AS9" s="116">
        <f t="shared" si="0"/>
        <v>5169900</v>
      </c>
      <c r="AT9" s="122">
        <v>0</v>
      </c>
      <c r="AU9" s="122">
        <v>0</v>
      </c>
      <c r="AV9" s="114">
        <f>+WPTable[[#This Row],[Total Construction Costs]]-WPTable[[#This Row],[Total State Funding]]-WPTable[[#This Row],[Total District Funding]]-WPTable[[#This Row],[Total Land Acquisition Funding by District or State]]</f>
        <v>9839850</v>
      </c>
      <c r="AW9" s="121">
        <v>15009750</v>
      </c>
      <c r="AX9" s="114">
        <f>+WPTable[[#This Row],[Total Construction Costs]]</f>
        <v>15009750</v>
      </c>
      <c r="AY9" s="107" t="s">
        <v>203</v>
      </c>
      <c r="AZ9" s="107"/>
    </row>
    <row r="10" spans="1:52" ht="201.6" hidden="1" x14ac:dyDescent="0.3">
      <c r="A10" s="104"/>
      <c r="B10" s="108" t="s">
        <v>128</v>
      </c>
      <c r="C10" s="104"/>
      <c r="D10" s="105" t="s">
        <v>204</v>
      </c>
      <c r="E10" s="108"/>
      <c r="F10" s="107"/>
      <c r="G10" s="107" t="s">
        <v>205</v>
      </c>
      <c r="H10" s="107" t="s">
        <v>206</v>
      </c>
      <c r="I10" s="109">
        <v>25.993065999999999</v>
      </c>
      <c r="J10" s="109">
        <v>-80.376154</v>
      </c>
      <c r="K10" s="107" t="s">
        <v>150</v>
      </c>
      <c r="L10" s="107" t="s">
        <v>134</v>
      </c>
      <c r="M10" s="107" t="s">
        <v>207</v>
      </c>
      <c r="N10" s="107" t="s">
        <v>208</v>
      </c>
      <c r="O10" s="107" t="s">
        <v>137</v>
      </c>
      <c r="P10" s="111">
        <v>45200</v>
      </c>
      <c r="Q10" s="111">
        <v>45930</v>
      </c>
      <c r="R10" s="107" t="s">
        <v>153</v>
      </c>
      <c r="S10" s="107" t="s">
        <v>154</v>
      </c>
      <c r="T10" s="112"/>
      <c r="U10" s="107"/>
      <c r="V10" s="107"/>
      <c r="W10" s="107"/>
      <c r="X10" s="113"/>
      <c r="Y10" s="113"/>
      <c r="Z10" s="113"/>
      <c r="AA10" s="113"/>
      <c r="AB10" s="113"/>
      <c r="AC10" s="113">
        <v>3.5</v>
      </c>
      <c r="AD10" s="107"/>
      <c r="AE10" s="114"/>
      <c r="AF10" s="114"/>
      <c r="AG10" s="114"/>
      <c r="AH10" s="114"/>
      <c r="AI10" s="114"/>
      <c r="AJ10" s="114"/>
      <c r="AK10" s="114"/>
      <c r="AL10" s="114"/>
      <c r="AM10" s="114" t="s">
        <v>155</v>
      </c>
      <c r="AN10" s="115" t="s">
        <v>202</v>
      </c>
      <c r="AO10" s="115" t="s">
        <v>202</v>
      </c>
      <c r="AP10" s="114" t="s">
        <v>142</v>
      </c>
      <c r="AQ10" s="114" t="s">
        <v>143</v>
      </c>
      <c r="AR10" s="121">
        <v>2320000</v>
      </c>
      <c r="AS10" s="116">
        <f t="shared" si="0"/>
        <v>2320000</v>
      </c>
      <c r="AT10" s="122">
        <v>0</v>
      </c>
      <c r="AU10" s="122">
        <v>0</v>
      </c>
      <c r="AV10" s="114">
        <f>+WPTable[[#This Row],[Total Construction Costs]]-WPTable[[#This Row],[Total State Funding]]-WPTable[[#This Row],[Total District Funding]]-WPTable[[#This Row],[Total Land Acquisition Funding by District or State]]</f>
        <v>6304000</v>
      </c>
      <c r="AW10" s="121">
        <v>8624000</v>
      </c>
      <c r="AX10" s="114">
        <f>+WPTable[[#This Row],[Total Construction Costs]]</f>
        <v>8624000</v>
      </c>
      <c r="AY10" s="107"/>
      <c r="AZ10" s="107"/>
    </row>
    <row r="11" spans="1:52" ht="172.8" hidden="1" x14ac:dyDescent="0.3">
      <c r="A11" s="104"/>
      <c r="B11" s="108" t="s">
        <v>128</v>
      </c>
      <c r="C11" s="104"/>
      <c r="D11" s="105" t="s">
        <v>209</v>
      </c>
      <c r="E11" s="108" t="s">
        <v>170</v>
      </c>
      <c r="F11" s="107" t="s">
        <v>159</v>
      </c>
      <c r="G11" s="107" t="s">
        <v>210</v>
      </c>
      <c r="H11" s="107" t="s">
        <v>162</v>
      </c>
      <c r="I11" s="109">
        <v>26.384025999999999</v>
      </c>
      <c r="J11" s="109">
        <v>-80.186780999999996</v>
      </c>
      <c r="K11" s="107" t="s">
        <v>150</v>
      </c>
      <c r="L11" s="107" t="s">
        <v>134</v>
      </c>
      <c r="M11" s="107" t="s">
        <v>211</v>
      </c>
      <c r="N11" s="107" t="s">
        <v>212</v>
      </c>
      <c r="O11" s="107" t="s">
        <v>137</v>
      </c>
      <c r="P11" s="111">
        <v>45200</v>
      </c>
      <c r="Q11" s="111">
        <v>46295</v>
      </c>
      <c r="R11" s="107" t="s">
        <v>165</v>
      </c>
      <c r="S11" s="107" t="s">
        <v>154</v>
      </c>
      <c r="T11" s="112"/>
      <c r="U11" s="107"/>
      <c r="V11" s="107"/>
      <c r="W11" s="107"/>
      <c r="X11" s="113"/>
      <c r="Y11" s="113"/>
      <c r="Z11" s="113"/>
      <c r="AA11" s="113"/>
      <c r="AB11" s="113"/>
      <c r="AC11" s="113" t="s">
        <v>213</v>
      </c>
      <c r="AD11" s="107"/>
      <c r="AE11" s="114"/>
      <c r="AF11" s="114"/>
      <c r="AG11" s="114"/>
      <c r="AH11" s="114"/>
      <c r="AI11" s="114"/>
      <c r="AJ11" s="114"/>
      <c r="AK11" s="114"/>
      <c r="AL11" s="114"/>
      <c r="AM11" s="114" t="s">
        <v>155</v>
      </c>
      <c r="AN11" s="115" t="s">
        <v>202</v>
      </c>
      <c r="AO11" s="115" t="s">
        <v>202</v>
      </c>
      <c r="AP11" s="114" t="s">
        <v>142</v>
      </c>
      <c r="AQ11" s="114" t="s">
        <v>143</v>
      </c>
      <c r="AR11" s="121">
        <v>2706200</v>
      </c>
      <c r="AS11" s="116">
        <f t="shared" si="0"/>
        <v>2706200</v>
      </c>
      <c r="AT11" s="122">
        <v>0</v>
      </c>
      <c r="AU11" s="122">
        <v>0</v>
      </c>
      <c r="AV11" s="114">
        <f>+WPTable[[#This Row],[Total Construction Costs]]-WPTable[[#This Row],[Total State Funding]]-WPTable[[#This Row],[Total District Funding]]-WPTable[[#This Row],[Total Land Acquisition Funding by District or State]]</f>
        <v>-2706200</v>
      </c>
      <c r="AW11" s="114">
        <v>0</v>
      </c>
      <c r="AX11" s="114">
        <f>+WPTable[[#This Row],[Total Construction Costs]]</f>
        <v>0</v>
      </c>
      <c r="AY11" s="107" t="s">
        <v>214</v>
      </c>
      <c r="AZ11" s="107"/>
    </row>
    <row r="12" spans="1:52" ht="172.8" hidden="1" x14ac:dyDescent="0.3">
      <c r="A12" s="104"/>
      <c r="B12" s="108" t="s">
        <v>128</v>
      </c>
      <c r="C12" s="104"/>
      <c r="D12" s="105" t="s">
        <v>215</v>
      </c>
      <c r="E12" s="108" t="s">
        <v>170</v>
      </c>
      <c r="F12" s="107" t="s">
        <v>169</v>
      </c>
      <c r="G12" s="107" t="s">
        <v>216</v>
      </c>
      <c r="H12" s="107" t="s">
        <v>162</v>
      </c>
      <c r="I12" s="109">
        <v>26.486084999999999</v>
      </c>
      <c r="J12" s="109">
        <v>-80.150711999999999</v>
      </c>
      <c r="K12" s="107" t="s">
        <v>172</v>
      </c>
      <c r="L12" s="107" t="s">
        <v>134</v>
      </c>
      <c r="M12" s="107" t="s">
        <v>217</v>
      </c>
      <c r="N12" s="107" t="s">
        <v>218</v>
      </c>
      <c r="O12" s="107" t="s">
        <v>137</v>
      </c>
      <c r="P12" s="111">
        <v>45200</v>
      </c>
      <c r="Q12" s="111">
        <v>46295</v>
      </c>
      <c r="R12" s="107" t="s">
        <v>165</v>
      </c>
      <c r="S12" s="107" t="s">
        <v>154</v>
      </c>
      <c r="T12" s="112"/>
      <c r="U12" s="107"/>
      <c r="V12" s="107"/>
      <c r="W12" s="107"/>
      <c r="X12" s="113"/>
      <c r="Y12" s="113"/>
      <c r="Z12" s="113"/>
      <c r="AA12" s="113"/>
      <c r="AB12" s="113"/>
      <c r="AC12" s="113" t="s">
        <v>213</v>
      </c>
      <c r="AD12" s="107"/>
      <c r="AE12" s="114"/>
      <c r="AF12" s="114"/>
      <c r="AG12" s="114"/>
      <c r="AH12" s="114"/>
      <c r="AI12" s="114"/>
      <c r="AJ12" s="114"/>
      <c r="AK12" s="114"/>
      <c r="AL12" s="114"/>
      <c r="AM12" s="114" t="s">
        <v>155</v>
      </c>
      <c r="AN12" s="115" t="s">
        <v>202</v>
      </c>
      <c r="AO12" s="115" t="s">
        <v>202</v>
      </c>
      <c r="AP12" s="114" t="s">
        <v>142</v>
      </c>
      <c r="AQ12" s="114" t="s">
        <v>143</v>
      </c>
      <c r="AR12" s="121">
        <v>3000000</v>
      </c>
      <c r="AS12" s="116">
        <f t="shared" si="0"/>
        <v>3000000</v>
      </c>
      <c r="AT12" s="122">
        <v>0</v>
      </c>
      <c r="AU12" s="122">
        <v>0</v>
      </c>
      <c r="AV12" s="114">
        <f>+WPTable[[#This Row],[Total Construction Costs]]-WPTable[[#This Row],[Total State Funding]]-WPTable[[#This Row],[Total District Funding]]-WPTable[[#This Row],[Total Land Acquisition Funding by District or State]]</f>
        <v>-3000000</v>
      </c>
      <c r="AW12" s="114">
        <v>0</v>
      </c>
      <c r="AX12" s="114">
        <f>+WPTable[[#This Row],[Total Construction Costs]]</f>
        <v>0</v>
      </c>
      <c r="AY12" s="107" t="s">
        <v>219</v>
      </c>
      <c r="AZ12" s="107"/>
    </row>
    <row r="13" spans="1:52" ht="201.6" hidden="1" x14ac:dyDescent="0.3">
      <c r="A13" s="104" t="s">
        <v>220</v>
      </c>
      <c r="B13" s="108" t="s">
        <v>128</v>
      </c>
      <c r="C13" s="104"/>
      <c r="D13" s="105" t="s">
        <v>221</v>
      </c>
      <c r="E13" s="108"/>
      <c r="F13" s="107"/>
      <c r="G13" s="107" t="s">
        <v>222</v>
      </c>
      <c r="H13" s="107" t="s">
        <v>223</v>
      </c>
      <c r="I13" s="109">
        <v>26.19</v>
      </c>
      <c r="J13" s="109">
        <v>-80.37</v>
      </c>
      <c r="K13" s="107" t="s">
        <v>224</v>
      </c>
      <c r="L13" s="107" t="s">
        <v>134</v>
      </c>
      <c r="M13" s="107" t="s">
        <v>225</v>
      </c>
      <c r="N13" s="107" t="s">
        <v>226</v>
      </c>
      <c r="O13" s="107" t="s">
        <v>137</v>
      </c>
      <c r="P13" s="111">
        <v>44835</v>
      </c>
      <c r="Q13" s="111">
        <v>45565</v>
      </c>
      <c r="R13" s="107" t="s">
        <v>153</v>
      </c>
      <c r="S13" s="107" t="s">
        <v>154</v>
      </c>
      <c r="T13" s="112"/>
      <c r="U13" s="107"/>
      <c r="V13" s="107"/>
      <c r="W13" s="107"/>
      <c r="X13" s="113"/>
      <c r="Y13" s="113">
        <v>0.02</v>
      </c>
      <c r="Z13" s="113"/>
      <c r="AA13" s="113"/>
      <c r="AB13" s="113"/>
      <c r="AC13" s="113"/>
      <c r="AD13" s="107">
        <v>0</v>
      </c>
      <c r="AE13" s="114"/>
      <c r="AF13" s="114"/>
      <c r="AG13" s="114"/>
      <c r="AH13" s="114"/>
      <c r="AI13" s="114"/>
      <c r="AJ13" s="114"/>
      <c r="AK13" s="114"/>
      <c r="AL13" s="114"/>
      <c r="AM13" s="114" t="s">
        <v>155</v>
      </c>
      <c r="AN13" s="115" t="s">
        <v>166</v>
      </c>
      <c r="AO13" s="115" t="s">
        <v>166</v>
      </c>
      <c r="AP13" s="114" t="s">
        <v>142</v>
      </c>
      <c r="AQ13" s="114" t="s">
        <v>143</v>
      </c>
      <c r="AR13" s="121">
        <v>50000</v>
      </c>
      <c r="AS13" s="116">
        <f t="shared" si="0"/>
        <v>50000</v>
      </c>
      <c r="AT13" s="122">
        <v>0</v>
      </c>
      <c r="AU13" s="122">
        <v>0</v>
      </c>
      <c r="AV13" s="114">
        <f>+WPTable[[#This Row],[Total Construction Costs]]-WPTable[[#This Row],[Total State Funding]]-WPTable[[#This Row],[Total District Funding]]-WPTable[[#This Row],[Total Land Acquisition Funding by District or State]]</f>
        <v>50000</v>
      </c>
      <c r="AW13" s="121">
        <v>100000</v>
      </c>
      <c r="AX13" s="114">
        <f>+WPTable[[#This Row],[Total Construction Costs]]</f>
        <v>100000</v>
      </c>
      <c r="AY13" s="107"/>
      <c r="AZ13" s="107"/>
    </row>
    <row r="14" spans="1:52" ht="230.4" hidden="1" x14ac:dyDescent="0.3">
      <c r="A14" s="104" t="s">
        <v>227</v>
      </c>
      <c r="B14" s="108" t="s">
        <v>128</v>
      </c>
      <c r="C14" s="104"/>
      <c r="D14" s="105" t="s">
        <v>228</v>
      </c>
      <c r="E14" s="108"/>
      <c r="F14" s="107"/>
      <c r="G14" s="107" t="s">
        <v>229</v>
      </c>
      <c r="H14" s="107" t="s">
        <v>180</v>
      </c>
      <c r="I14" s="109">
        <v>26.345500000000001</v>
      </c>
      <c r="J14" s="109">
        <v>-81.756299999999996</v>
      </c>
      <c r="K14" s="107" t="s">
        <v>224</v>
      </c>
      <c r="L14" s="107" t="s">
        <v>134</v>
      </c>
      <c r="M14" s="107" t="s">
        <v>230</v>
      </c>
      <c r="N14" s="107" t="s">
        <v>231</v>
      </c>
      <c r="O14" s="107" t="s">
        <v>137</v>
      </c>
      <c r="P14" s="111">
        <v>44835</v>
      </c>
      <c r="Q14" s="111">
        <v>45565</v>
      </c>
      <c r="R14" s="107" t="s">
        <v>183</v>
      </c>
      <c r="S14" s="107" t="s">
        <v>184</v>
      </c>
      <c r="T14" s="112"/>
      <c r="U14" s="107"/>
      <c r="V14" s="107"/>
      <c r="W14" s="107"/>
      <c r="X14" s="113"/>
      <c r="Y14" s="113">
        <v>0.13</v>
      </c>
      <c r="Z14" s="113"/>
      <c r="AA14" s="113"/>
      <c r="AB14" s="113"/>
      <c r="AC14" s="113"/>
      <c r="AD14" s="107">
        <v>0</v>
      </c>
      <c r="AE14" s="114"/>
      <c r="AF14" s="114"/>
      <c r="AG14" s="114"/>
      <c r="AH14" s="114"/>
      <c r="AI14" s="114"/>
      <c r="AJ14" s="114"/>
      <c r="AK14" s="114"/>
      <c r="AL14" s="114"/>
      <c r="AM14" s="114" t="s">
        <v>155</v>
      </c>
      <c r="AN14" s="115" t="s">
        <v>166</v>
      </c>
      <c r="AO14" s="115" t="s">
        <v>166</v>
      </c>
      <c r="AP14" s="114" t="s">
        <v>142</v>
      </c>
      <c r="AQ14" s="114" t="s">
        <v>143</v>
      </c>
      <c r="AR14" s="121">
        <v>8000</v>
      </c>
      <c r="AS14" s="116">
        <f t="shared" si="0"/>
        <v>8000</v>
      </c>
      <c r="AT14" s="122">
        <v>0</v>
      </c>
      <c r="AU14" s="122">
        <v>0</v>
      </c>
      <c r="AV14" s="114">
        <f>+WPTable[[#This Row],[Total Construction Costs]]-WPTable[[#This Row],[Total State Funding]]-WPTable[[#This Row],[Total District Funding]]-WPTable[[#This Row],[Total Land Acquisition Funding by District or State]]</f>
        <v>12000</v>
      </c>
      <c r="AW14" s="121">
        <v>20000</v>
      </c>
      <c r="AX14" s="114">
        <f>+WPTable[[#This Row],[Total Construction Costs]]</f>
        <v>20000</v>
      </c>
      <c r="AY14" s="107"/>
      <c r="AZ14" s="107"/>
    </row>
    <row r="15" spans="1:52" ht="115.2" hidden="1" x14ac:dyDescent="0.3">
      <c r="A15" s="104" t="s">
        <v>232</v>
      </c>
      <c r="B15" s="108" t="s">
        <v>128</v>
      </c>
      <c r="C15" s="104"/>
      <c r="D15" s="105" t="s">
        <v>233</v>
      </c>
      <c r="E15" s="108"/>
      <c r="F15" s="107"/>
      <c r="G15" s="107" t="s">
        <v>234</v>
      </c>
      <c r="H15" s="107" t="s">
        <v>235</v>
      </c>
      <c r="I15" s="109">
        <v>26.261762999999998</v>
      </c>
      <c r="J15" s="109">
        <v>-80.158895999999999</v>
      </c>
      <c r="K15" s="107" t="s">
        <v>224</v>
      </c>
      <c r="L15" s="107" t="s">
        <v>134</v>
      </c>
      <c r="M15" s="107" t="s">
        <v>236</v>
      </c>
      <c r="N15" s="107" t="s">
        <v>236</v>
      </c>
      <c r="O15" s="107" t="s">
        <v>137</v>
      </c>
      <c r="P15" s="111">
        <v>44835</v>
      </c>
      <c r="Q15" s="111">
        <v>45565</v>
      </c>
      <c r="R15" s="107" t="s">
        <v>153</v>
      </c>
      <c r="S15" s="107" t="s">
        <v>154</v>
      </c>
      <c r="T15" s="112"/>
      <c r="U15" s="107"/>
      <c r="V15" s="107"/>
      <c r="W15" s="107"/>
      <c r="X15" s="113"/>
      <c r="Y15" s="113">
        <v>0.02</v>
      </c>
      <c r="Z15" s="113"/>
      <c r="AA15" s="113"/>
      <c r="AB15" s="113"/>
      <c r="AC15" s="113"/>
      <c r="AD15" s="107">
        <v>0</v>
      </c>
      <c r="AE15" s="114"/>
      <c r="AF15" s="114"/>
      <c r="AG15" s="114"/>
      <c r="AH15" s="114"/>
      <c r="AI15" s="114"/>
      <c r="AJ15" s="114"/>
      <c r="AK15" s="114"/>
      <c r="AL15" s="114"/>
      <c r="AM15" s="114" t="s">
        <v>155</v>
      </c>
      <c r="AN15" s="115" t="s">
        <v>166</v>
      </c>
      <c r="AO15" s="115" t="s">
        <v>166</v>
      </c>
      <c r="AP15" s="114" t="s">
        <v>142</v>
      </c>
      <c r="AQ15" s="114" t="s">
        <v>143</v>
      </c>
      <c r="AR15" s="121">
        <v>25500</v>
      </c>
      <c r="AS15" s="116">
        <f t="shared" si="0"/>
        <v>25500</v>
      </c>
      <c r="AT15" s="122">
        <v>0</v>
      </c>
      <c r="AU15" s="122">
        <v>0</v>
      </c>
      <c r="AV15" s="114">
        <f>+WPTable[[#This Row],[Total Construction Costs]]-WPTable[[#This Row],[Total State Funding]]-WPTable[[#This Row],[Total District Funding]]-WPTable[[#This Row],[Total Land Acquisition Funding by District or State]]</f>
        <v>34500</v>
      </c>
      <c r="AW15" s="121">
        <v>60000</v>
      </c>
      <c r="AX15" s="114">
        <f>+WPTable[[#This Row],[Total Construction Costs]]</f>
        <v>60000</v>
      </c>
      <c r="AY15" s="107"/>
      <c r="AZ15" s="107"/>
    </row>
    <row r="16" spans="1:52" ht="288" hidden="1" x14ac:dyDescent="0.3">
      <c r="A16" s="104" t="s">
        <v>237</v>
      </c>
      <c r="B16" s="108" t="s">
        <v>128</v>
      </c>
      <c r="C16" s="104"/>
      <c r="D16" s="105" t="s">
        <v>238</v>
      </c>
      <c r="E16" s="108"/>
      <c r="F16" s="107"/>
      <c r="G16" s="107" t="s">
        <v>239</v>
      </c>
      <c r="H16" s="107" t="s">
        <v>180</v>
      </c>
      <c r="I16" s="109">
        <v>26.345500000000001</v>
      </c>
      <c r="J16" s="109">
        <v>-81.756299999999996</v>
      </c>
      <c r="K16" s="107" t="s">
        <v>224</v>
      </c>
      <c r="L16" s="107" t="s">
        <v>134</v>
      </c>
      <c r="M16" s="107" t="s">
        <v>240</v>
      </c>
      <c r="N16" s="107" t="s">
        <v>241</v>
      </c>
      <c r="O16" s="107" t="s">
        <v>137</v>
      </c>
      <c r="P16" s="111">
        <v>44835</v>
      </c>
      <c r="Q16" s="111">
        <v>45565</v>
      </c>
      <c r="R16" s="107" t="s">
        <v>183</v>
      </c>
      <c r="S16" s="107" t="s">
        <v>184</v>
      </c>
      <c r="T16" s="112"/>
      <c r="U16" s="107"/>
      <c r="V16" s="107"/>
      <c r="W16" s="107"/>
      <c r="X16" s="113"/>
      <c r="Y16" s="113">
        <v>0.01</v>
      </c>
      <c r="Z16" s="113"/>
      <c r="AA16" s="113"/>
      <c r="AB16" s="113"/>
      <c r="AC16" s="113"/>
      <c r="AD16" s="107">
        <v>0</v>
      </c>
      <c r="AE16" s="114"/>
      <c r="AF16" s="114"/>
      <c r="AG16" s="114"/>
      <c r="AH16" s="114"/>
      <c r="AI16" s="114"/>
      <c r="AJ16" s="114"/>
      <c r="AK16" s="114"/>
      <c r="AL16" s="114"/>
      <c r="AM16" s="114" t="s">
        <v>155</v>
      </c>
      <c r="AN16" s="115" t="s">
        <v>166</v>
      </c>
      <c r="AO16" s="115" t="s">
        <v>166</v>
      </c>
      <c r="AP16" s="114" t="s">
        <v>142</v>
      </c>
      <c r="AQ16" s="114" t="s">
        <v>143</v>
      </c>
      <c r="AR16" s="121">
        <v>20000</v>
      </c>
      <c r="AS16" s="116">
        <f t="shared" si="0"/>
        <v>20000</v>
      </c>
      <c r="AT16" s="122">
        <v>0</v>
      </c>
      <c r="AU16" s="122">
        <v>0</v>
      </c>
      <c r="AV16" s="114">
        <f>+WPTable[[#This Row],[Total Construction Costs]]-WPTable[[#This Row],[Total State Funding]]-WPTable[[#This Row],[Total District Funding]]-WPTable[[#This Row],[Total Land Acquisition Funding by District or State]]</f>
        <v>30000</v>
      </c>
      <c r="AW16" s="121">
        <v>50000</v>
      </c>
      <c r="AX16" s="114">
        <f>+WPTable[[#This Row],[Total Construction Costs]]</f>
        <v>50000</v>
      </c>
      <c r="AY16" s="107"/>
      <c r="AZ16" s="107"/>
    </row>
    <row r="17" spans="1:52" ht="158.4" hidden="1" x14ac:dyDescent="0.3">
      <c r="A17" s="104" t="s">
        <v>242</v>
      </c>
      <c r="B17" s="108" t="s">
        <v>128</v>
      </c>
      <c r="C17" s="104"/>
      <c r="D17" s="105" t="s">
        <v>243</v>
      </c>
      <c r="E17" s="108"/>
      <c r="F17" s="107"/>
      <c r="G17" s="107" t="s">
        <v>244</v>
      </c>
      <c r="H17" s="107" t="s">
        <v>245</v>
      </c>
      <c r="I17" s="109">
        <v>26.715342</v>
      </c>
      <c r="J17" s="109">
        <v>-80.053375000000003</v>
      </c>
      <c r="K17" s="107" t="s">
        <v>224</v>
      </c>
      <c r="L17" s="107" t="s">
        <v>134</v>
      </c>
      <c r="M17" s="107" t="s">
        <v>246</v>
      </c>
      <c r="N17" s="107" t="s">
        <v>246</v>
      </c>
      <c r="O17" s="107" t="s">
        <v>137</v>
      </c>
      <c r="P17" s="111">
        <v>44835</v>
      </c>
      <c r="Q17" s="111">
        <v>45565</v>
      </c>
      <c r="R17" s="107" t="s">
        <v>165</v>
      </c>
      <c r="S17" s="107" t="s">
        <v>154</v>
      </c>
      <c r="T17" s="112"/>
      <c r="U17" s="107"/>
      <c r="V17" s="107"/>
      <c r="W17" s="107"/>
      <c r="X17" s="113"/>
      <c r="Y17" s="113">
        <v>0.01</v>
      </c>
      <c r="Z17" s="113"/>
      <c r="AA17" s="113"/>
      <c r="AB17" s="113"/>
      <c r="AC17" s="113"/>
      <c r="AD17" s="107">
        <v>0</v>
      </c>
      <c r="AE17" s="114"/>
      <c r="AF17" s="114"/>
      <c r="AG17" s="114"/>
      <c r="AH17" s="114"/>
      <c r="AI17" s="114"/>
      <c r="AJ17" s="114"/>
      <c r="AK17" s="114"/>
      <c r="AL17" s="114"/>
      <c r="AM17" s="114" t="s">
        <v>155</v>
      </c>
      <c r="AN17" s="115" t="s">
        <v>166</v>
      </c>
      <c r="AO17" s="115" t="s">
        <v>166</v>
      </c>
      <c r="AP17" s="114" t="s">
        <v>142</v>
      </c>
      <c r="AQ17" s="114" t="s">
        <v>143</v>
      </c>
      <c r="AR17" s="121">
        <v>31250</v>
      </c>
      <c r="AS17" s="116">
        <f t="shared" si="0"/>
        <v>31250</v>
      </c>
      <c r="AT17" s="122">
        <v>0</v>
      </c>
      <c r="AU17" s="122">
        <v>0</v>
      </c>
      <c r="AV17" s="114">
        <f>+WPTable[[#This Row],[Total Construction Costs]]-WPTable[[#This Row],[Total State Funding]]-WPTable[[#This Row],[Total District Funding]]-WPTable[[#This Row],[Total Land Acquisition Funding by District or State]]</f>
        <v>31250</v>
      </c>
      <c r="AW17" s="121">
        <v>62500</v>
      </c>
      <c r="AX17" s="114">
        <f>+WPTable[[#This Row],[Total Construction Costs]]</f>
        <v>62500</v>
      </c>
      <c r="AY17" s="107"/>
      <c r="AZ17" s="107"/>
    </row>
    <row r="18" spans="1:52" ht="158.4" hidden="1" x14ac:dyDescent="0.3">
      <c r="A18" s="104"/>
      <c r="B18" s="108" t="s">
        <v>128</v>
      </c>
      <c r="C18" s="104"/>
      <c r="D18" s="105" t="s">
        <v>247</v>
      </c>
      <c r="E18" s="108"/>
      <c r="F18" s="107"/>
      <c r="G18" s="107" t="s">
        <v>248</v>
      </c>
      <c r="H18" s="107" t="s">
        <v>249</v>
      </c>
      <c r="I18" s="109">
        <v>26.66788</v>
      </c>
      <c r="J18" s="109">
        <v>-80.201880000000003</v>
      </c>
      <c r="K18" s="107" t="s">
        <v>250</v>
      </c>
      <c r="L18" s="107" t="s">
        <v>134</v>
      </c>
      <c r="M18" s="107" t="s">
        <v>251</v>
      </c>
      <c r="N18" s="107" t="s">
        <v>252</v>
      </c>
      <c r="O18" s="107" t="s">
        <v>137</v>
      </c>
      <c r="P18" s="111">
        <v>45200</v>
      </c>
      <c r="Q18" s="111">
        <v>45930</v>
      </c>
      <c r="R18" s="107" t="s">
        <v>165</v>
      </c>
      <c r="S18" s="107" t="s">
        <v>154</v>
      </c>
      <c r="T18" s="112"/>
      <c r="U18" s="107"/>
      <c r="V18" s="107"/>
      <c r="W18" s="107"/>
      <c r="X18" s="113"/>
      <c r="Y18" s="113">
        <v>0.15</v>
      </c>
      <c r="Z18" s="113"/>
      <c r="AA18" s="113"/>
      <c r="AB18" s="113"/>
      <c r="AC18" s="113"/>
      <c r="AD18" s="107"/>
      <c r="AE18" s="114"/>
      <c r="AF18" s="114"/>
      <c r="AG18" s="114"/>
      <c r="AH18" s="114"/>
      <c r="AI18" s="114"/>
      <c r="AJ18" s="114"/>
      <c r="AK18" s="114"/>
      <c r="AL18" s="114"/>
      <c r="AM18" s="114" t="s">
        <v>155</v>
      </c>
      <c r="AN18" s="115" t="s">
        <v>202</v>
      </c>
      <c r="AO18" s="115" t="s">
        <v>202</v>
      </c>
      <c r="AP18" s="114" t="s">
        <v>142</v>
      </c>
      <c r="AQ18" s="114" t="s">
        <v>143</v>
      </c>
      <c r="AR18" s="121">
        <v>36430</v>
      </c>
      <c r="AS18" s="116">
        <f t="shared" si="0"/>
        <v>36430</v>
      </c>
      <c r="AT18" s="122">
        <v>0</v>
      </c>
      <c r="AU18" s="122">
        <v>0</v>
      </c>
      <c r="AV18" s="114">
        <f>+WPTable[[#This Row],[Total Construction Costs]]-WPTable[[#This Row],[Total State Funding]]-WPTable[[#This Row],[Total District Funding]]-WPTable[[#This Row],[Total Land Acquisition Funding by District or State]]</f>
        <v>36430</v>
      </c>
      <c r="AW18" s="121">
        <v>72860</v>
      </c>
      <c r="AX18" s="114">
        <f>+WPTable[[#This Row],[Total Construction Costs]]</f>
        <v>72860</v>
      </c>
      <c r="AY18" s="107"/>
      <c r="AZ18" s="107"/>
    </row>
    <row r="19" spans="1:52" ht="129.6" hidden="1" x14ac:dyDescent="0.3">
      <c r="A19" s="104"/>
      <c r="B19" s="108" t="s">
        <v>128</v>
      </c>
      <c r="C19" s="104"/>
      <c r="D19" s="105" t="s">
        <v>253</v>
      </c>
      <c r="E19" s="108"/>
      <c r="F19" s="107"/>
      <c r="G19" s="107" t="s">
        <v>254</v>
      </c>
      <c r="H19" s="107" t="s">
        <v>255</v>
      </c>
      <c r="I19" s="109">
        <v>28.3723733</v>
      </c>
      <c r="J19" s="109">
        <v>-81.383206299999998</v>
      </c>
      <c r="K19" s="107" t="s">
        <v>224</v>
      </c>
      <c r="L19" s="107" t="s">
        <v>134</v>
      </c>
      <c r="M19" s="107" t="s">
        <v>256</v>
      </c>
      <c r="N19" s="107" t="s">
        <v>256</v>
      </c>
      <c r="O19" s="107" t="s">
        <v>137</v>
      </c>
      <c r="P19" s="111">
        <v>45200</v>
      </c>
      <c r="Q19" s="111">
        <v>45930</v>
      </c>
      <c r="R19" s="107" t="s">
        <v>257</v>
      </c>
      <c r="S19" s="107" t="s">
        <v>139</v>
      </c>
      <c r="T19" s="112"/>
      <c r="U19" s="107"/>
      <c r="V19" s="107"/>
      <c r="W19" s="107"/>
      <c r="X19" s="113"/>
      <c r="Y19" s="113">
        <v>0.06</v>
      </c>
      <c r="Z19" s="113"/>
      <c r="AA19" s="113"/>
      <c r="AB19" s="113"/>
      <c r="AC19" s="113"/>
      <c r="AD19" s="107"/>
      <c r="AE19" s="114"/>
      <c r="AF19" s="114"/>
      <c r="AG19" s="114"/>
      <c r="AH19" s="114"/>
      <c r="AI19" s="114"/>
      <c r="AJ19" s="114"/>
      <c r="AK19" s="114"/>
      <c r="AL19" s="114"/>
      <c r="AM19" s="114" t="s">
        <v>155</v>
      </c>
      <c r="AN19" s="115" t="s">
        <v>202</v>
      </c>
      <c r="AO19" s="115" t="s">
        <v>202</v>
      </c>
      <c r="AP19" s="114" t="s">
        <v>142</v>
      </c>
      <c r="AQ19" s="114" t="s">
        <v>143</v>
      </c>
      <c r="AR19" s="121">
        <v>51500</v>
      </c>
      <c r="AS19" s="116">
        <f t="shared" si="0"/>
        <v>51500</v>
      </c>
      <c r="AT19" s="122">
        <v>0</v>
      </c>
      <c r="AU19" s="122">
        <v>0</v>
      </c>
      <c r="AV19" s="114">
        <f>+WPTable[[#This Row],[Total Construction Costs]]-WPTable[[#This Row],[Total State Funding]]-WPTable[[#This Row],[Total District Funding]]-WPTable[[#This Row],[Total Land Acquisition Funding by District or State]]</f>
        <v>51505</v>
      </c>
      <c r="AW19" s="121">
        <v>103005</v>
      </c>
      <c r="AX19" s="114">
        <f>+WPTable[[#This Row],[Total Construction Costs]]</f>
        <v>103005</v>
      </c>
      <c r="AY19" s="107"/>
      <c r="AZ19" s="107"/>
    </row>
    <row r="20" spans="1:52" ht="216" hidden="1" x14ac:dyDescent="0.3">
      <c r="A20" s="104"/>
      <c r="B20" s="108" t="s">
        <v>128</v>
      </c>
      <c r="C20" s="104"/>
      <c r="D20" s="105" t="s">
        <v>258</v>
      </c>
      <c r="E20" s="108"/>
      <c r="F20" s="107"/>
      <c r="G20" s="107" t="s">
        <v>259</v>
      </c>
      <c r="H20" s="107" t="s">
        <v>223</v>
      </c>
      <c r="I20" s="109">
        <v>26.120979999999999</v>
      </c>
      <c r="J20" s="109">
        <v>-80.144000000000005</v>
      </c>
      <c r="K20" s="107" t="s">
        <v>224</v>
      </c>
      <c r="L20" s="107" t="s">
        <v>134</v>
      </c>
      <c r="M20" s="107" t="s">
        <v>260</v>
      </c>
      <c r="N20" s="107" t="s">
        <v>260</v>
      </c>
      <c r="O20" s="107" t="s">
        <v>137</v>
      </c>
      <c r="P20" s="111">
        <v>45200</v>
      </c>
      <c r="Q20" s="111">
        <v>45930</v>
      </c>
      <c r="R20" s="107" t="s">
        <v>153</v>
      </c>
      <c r="S20" s="107" t="s">
        <v>154</v>
      </c>
      <c r="T20" s="112"/>
      <c r="U20" s="107"/>
      <c r="V20" s="107"/>
      <c r="W20" s="107"/>
      <c r="X20" s="113"/>
      <c r="Y20" s="113">
        <v>0.02</v>
      </c>
      <c r="Z20" s="113"/>
      <c r="AA20" s="113"/>
      <c r="AB20" s="113"/>
      <c r="AC20" s="113"/>
      <c r="AD20" s="107"/>
      <c r="AE20" s="114"/>
      <c r="AF20" s="114"/>
      <c r="AG20" s="114"/>
      <c r="AH20" s="114"/>
      <c r="AI20" s="114"/>
      <c r="AJ20" s="114"/>
      <c r="AK20" s="114"/>
      <c r="AL20" s="114"/>
      <c r="AM20" s="114" t="s">
        <v>155</v>
      </c>
      <c r="AN20" s="115" t="s">
        <v>202</v>
      </c>
      <c r="AO20" s="115" t="s">
        <v>202</v>
      </c>
      <c r="AP20" s="114" t="s">
        <v>142</v>
      </c>
      <c r="AQ20" s="114" t="s">
        <v>143</v>
      </c>
      <c r="AR20" s="121">
        <v>26250</v>
      </c>
      <c r="AS20" s="116">
        <f t="shared" si="0"/>
        <v>26250</v>
      </c>
      <c r="AT20" s="122">
        <v>0</v>
      </c>
      <c r="AU20" s="122">
        <v>0</v>
      </c>
      <c r="AV20" s="114">
        <f>+WPTable[[#This Row],[Total Construction Costs]]-WPTable[[#This Row],[Total State Funding]]-WPTable[[#This Row],[Total District Funding]]-WPTable[[#This Row],[Total Land Acquisition Funding by District or State]]</f>
        <v>26250</v>
      </c>
      <c r="AW20" s="121">
        <v>52500</v>
      </c>
      <c r="AX20" s="114">
        <f>+WPTable[[#This Row],[Total Construction Costs]]</f>
        <v>52500</v>
      </c>
      <c r="AY20" s="107"/>
      <c r="AZ20" s="107"/>
    </row>
    <row r="21" spans="1:52" ht="187.2" hidden="1" x14ac:dyDescent="0.3">
      <c r="A21" s="104"/>
      <c r="B21" s="108" t="s">
        <v>128</v>
      </c>
      <c r="C21" s="104"/>
      <c r="D21" s="105" t="s">
        <v>261</v>
      </c>
      <c r="E21" s="108"/>
      <c r="F21" s="107"/>
      <c r="G21" s="107" t="s">
        <v>262</v>
      </c>
      <c r="H21" s="107" t="s">
        <v>132</v>
      </c>
      <c r="I21" s="109">
        <v>28.297595139999999</v>
      </c>
      <c r="J21" s="109">
        <v>-81.413861139999995</v>
      </c>
      <c r="K21" s="107" t="s">
        <v>224</v>
      </c>
      <c r="L21" s="107" t="s">
        <v>134</v>
      </c>
      <c r="M21" s="107" t="s">
        <v>263</v>
      </c>
      <c r="N21" s="107" t="s">
        <v>263</v>
      </c>
      <c r="O21" s="107" t="s">
        <v>137</v>
      </c>
      <c r="P21" s="111">
        <v>45200</v>
      </c>
      <c r="Q21" s="111">
        <v>45930</v>
      </c>
      <c r="R21" s="107" t="s">
        <v>138</v>
      </c>
      <c r="S21" s="107" t="s">
        <v>139</v>
      </c>
      <c r="T21" s="112"/>
      <c r="U21" s="107"/>
      <c r="V21" s="107"/>
      <c r="W21" s="107"/>
      <c r="X21" s="113"/>
      <c r="Y21" s="113">
        <v>0.03</v>
      </c>
      <c r="Z21" s="113"/>
      <c r="AA21" s="113"/>
      <c r="AB21" s="113"/>
      <c r="AC21" s="113"/>
      <c r="AD21" s="107"/>
      <c r="AE21" s="114"/>
      <c r="AF21" s="114"/>
      <c r="AG21" s="114"/>
      <c r="AH21" s="114"/>
      <c r="AI21" s="114"/>
      <c r="AJ21" s="114"/>
      <c r="AK21" s="114"/>
      <c r="AL21" s="114"/>
      <c r="AM21" s="114" t="s">
        <v>155</v>
      </c>
      <c r="AN21" s="115" t="s">
        <v>202</v>
      </c>
      <c r="AO21" s="115" t="s">
        <v>202</v>
      </c>
      <c r="AP21" s="114" t="s">
        <v>142</v>
      </c>
      <c r="AQ21" s="114" t="s">
        <v>143</v>
      </c>
      <c r="AR21" s="121">
        <v>60000</v>
      </c>
      <c r="AS21" s="116">
        <f t="shared" si="0"/>
        <v>60000</v>
      </c>
      <c r="AT21" s="122">
        <v>0</v>
      </c>
      <c r="AU21" s="122">
        <v>0</v>
      </c>
      <c r="AV21" s="114">
        <f>+WPTable[[#This Row],[Total Construction Costs]]-WPTable[[#This Row],[Total State Funding]]-WPTable[[#This Row],[Total District Funding]]-WPTable[[#This Row],[Total Land Acquisition Funding by District or State]]</f>
        <v>60000</v>
      </c>
      <c r="AW21" s="121">
        <v>120000</v>
      </c>
      <c r="AX21" s="114">
        <f>+WPTable[[#This Row],[Total Construction Costs]]</f>
        <v>120000</v>
      </c>
      <c r="AY21" s="107"/>
      <c r="AZ21" s="107"/>
    </row>
    <row r="22" spans="1:52" s="147" customFormat="1" ht="129.6" x14ac:dyDescent="0.3">
      <c r="A22" s="143"/>
      <c r="B22" s="106" t="s">
        <v>128</v>
      </c>
      <c r="C22" s="144"/>
      <c r="D22" s="110" t="s">
        <v>264</v>
      </c>
      <c r="E22" s="106" t="s">
        <v>130</v>
      </c>
      <c r="F22" s="110" t="s">
        <v>129</v>
      </c>
      <c r="G22" s="110" t="s">
        <v>265</v>
      </c>
      <c r="H22" s="110" t="s">
        <v>132</v>
      </c>
      <c r="I22" s="145">
        <v>28.07535</v>
      </c>
      <c r="J22" s="145">
        <v>-81.257107000000005</v>
      </c>
      <c r="K22" s="110" t="s">
        <v>133</v>
      </c>
      <c r="L22" s="110"/>
      <c r="M22" s="110" t="s">
        <v>266</v>
      </c>
      <c r="N22" s="110" t="s">
        <v>267</v>
      </c>
      <c r="O22" s="110" t="s">
        <v>137</v>
      </c>
      <c r="P22" s="142">
        <v>45566</v>
      </c>
      <c r="Q22" s="142">
        <v>46721</v>
      </c>
      <c r="R22" s="110" t="s">
        <v>138</v>
      </c>
      <c r="S22" s="110" t="s">
        <v>139</v>
      </c>
      <c r="T22" s="138">
        <v>2025</v>
      </c>
      <c r="U22" s="110"/>
      <c r="V22" s="110"/>
      <c r="W22" s="110"/>
      <c r="X22" s="141"/>
      <c r="Y22" s="141"/>
      <c r="Z22" s="141"/>
      <c r="AA22" s="141"/>
      <c r="AB22" s="141"/>
      <c r="AC22" s="141"/>
      <c r="AD22" s="110"/>
      <c r="AE22" s="140"/>
      <c r="AF22" s="140"/>
      <c r="AG22" s="140"/>
      <c r="AH22" s="140"/>
      <c r="AI22" s="140"/>
      <c r="AJ22" s="140"/>
      <c r="AK22" s="140"/>
      <c r="AL22" s="140"/>
      <c r="AM22" s="140"/>
      <c r="AN22" s="146" t="s">
        <v>268</v>
      </c>
      <c r="AO22" s="146" t="s">
        <v>268</v>
      </c>
      <c r="AP22" s="140">
        <v>0</v>
      </c>
      <c r="AQ22" s="140">
        <v>0</v>
      </c>
      <c r="AR22" s="140">
        <v>4750000</v>
      </c>
      <c r="AS22" s="139">
        <f>SUM(AP22:AR22)</f>
        <v>4750000</v>
      </c>
      <c r="AT22" s="140">
        <v>0</v>
      </c>
      <c r="AU22" s="140">
        <v>0</v>
      </c>
      <c r="AV22" s="140">
        <f>+WPTable[[#This Row],[Total Construction Costs]]-WPTable[[#This Row],[Total State Funding]]-WPTable[[#This Row],[Total District Funding]]-WPTable[[#This Row],[Total Land Acquisition Funding by District or State]]</f>
        <v>13777000</v>
      </c>
      <c r="AW22" s="140">
        <v>18527000</v>
      </c>
      <c r="AX22" s="140">
        <f>+WPTable[[#This Row],[Total Construction Costs]]</f>
        <v>18527000</v>
      </c>
      <c r="AY22" s="110" t="s">
        <v>269</v>
      </c>
      <c r="AZ22" s="110"/>
    </row>
    <row r="23" spans="1:52" s="147" customFormat="1" ht="172.8" hidden="1" x14ac:dyDescent="0.3">
      <c r="A23" s="143"/>
      <c r="B23" s="106" t="s">
        <v>128</v>
      </c>
      <c r="C23" s="144"/>
      <c r="D23" s="110" t="s">
        <v>270</v>
      </c>
      <c r="E23" s="106" t="s">
        <v>170</v>
      </c>
      <c r="F23" s="110" t="s">
        <v>169</v>
      </c>
      <c r="G23" s="110" t="s">
        <v>271</v>
      </c>
      <c r="H23" s="110" t="s">
        <v>162</v>
      </c>
      <c r="I23" s="145">
        <v>26.486084999999999</v>
      </c>
      <c r="J23" s="145">
        <v>-80.150711999999999</v>
      </c>
      <c r="K23" s="110" t="s">
        <v>172</v>
      </c>
      <c r="L23" s="110" t="s">
        <v>134</v>
      </c>
      <c r="M23" s="110" t="s">
        <v>272</v>
      </c>
      <c r="N23" s="110" t="s">
        <v>272</v>
      </c>
      <c r="O23" s="110" t="s">
        <v>137</v>
      </c>
      <c r="P23" s="142">
        <v>45566</v>
      </c>
      <c r="Q23" s="142">
        <v>46387</v>
      </c>
      <c r="R23" s="110" t="s">
        <v>165</v>
      </c>
      <c r="S23" s="110" t="s">
        <v>154</v>
      </c>
      <c r="T23" s="138">
        <v>2024</v>
      </c>
      <c r="U23" s="110"/>
      <c r="V23" s="110"/>
      <c r="W23" s="110"/>
      <c r="X23" s="141"/>
      <c r="Y23" s="141"/>
      <c r="Z23" s="141"/>
      <c r="AA23" s="141"/>
      <c r="AB23" s="141"/>
      <c r="AC23" s="141"/>
      <c r="AD23" s="110"/>
      <c r="AE23" s="140"/>
      <c r="AF23" s="140"/>
      <c r="AG23" s="140"/>
      <c r="AH23" s="140"/>
      <c r="AI23" s="140"/>
      <c r="AJ23" s="140"/>
      <c r="AK23" s="140"/>
      <c r="AL23" s="140"/>
      <c r="AM23" s="140"/>
      <c r="AN23" s="146" t="s">
        <v>268</v>
      </c>
      <c r="AO23" s="146" t="s">
        <v>268</v>
      </c>
      <c r="AP23" s="140">
        <v>0</v>
      </c>
      <c r="AQ23" s="140">
        <v>0</v>
      </c>
      <c r="AR23" s="140">
        <v>3792400</v>
      </c>
      <c r="AS23" s="139">
        <f t="shared" ref="AS23:AS24" si="1">SUM(AP23:AR23)</f>
        <v>3792400</v>
      </c>
      <c r="AT23" s="140"/>
      <c r="AU23" s="140"/>
      <c r="AV23" s="140">
        <f>+WPTable[[#This Row],[Total Construction Costs]]-WPTable[[#This Row],[Total State Funding]]-WPTable[[#This Row],[Total District Funding]]-WPTable[[#This Row],[Total Land Acquisition Funding by District or State]]</f>
        <v>-3792400</v>
      </c>
      <c r="AW23" s="140"/>
      <c r="AX23" s="140">
        <f>+WPTable[[#This Row],[Total Construction Costs]]</f>
        <v>0</v>
      </c>
      <c r="AY23" s="110" t="s">
        <v>219</v>
      </c>
      <c r="AZ23" s="110"/>
    </row>
    <row r="24" spans="1:52" s="147" customFormat="1" ht="129.6" hidden="1" x14ac:dyDescent="0.3">
      <c r="A24" s="143"/>
      <c r="B24" s="106" t="s">
        <v>128</v>
      </c>
      <c r="C24" s="144"/>
      <c r="D24" s="110" t="s">
        <v>273</v>
      </c>
      <c r="E24" s="106"/>
      <c r="F24" s="110"/>
      <c r="G24" s="110" t="s">
        <v>274</v>
      </c>
      <c r="H24" s="110" t="s">
        <v>132</v>
      </c>
      <c r="I24" s="145">
        <v>28.297769500000001</v>
      </c>
      <c r="J24" s="145">
        <v>-81.413642199999998</v>
      </c>
      <c r="K24" s="110" t="s">
        <v>224</v>
      </c>
      <c r="L24" s="110" t="s">
        <v>134</v>
      </c>
      <c r="M24" s="110" t="s">
        <v>275</v>
      </c>
      <c r="N24" s="110" t="s">
        <v>275</v>
      </c>
      <c r="O24" s="110" t="s">
        <v>137</v>
      </c>
      <c r="P24" s="142">
        <v>45566</v>
      </c>
      <c r="Q24" s="142">
        <v>46721</v>
      </c>
      <c r="R24" s="110" t="s">
        <v>138</v>
      </c>
      <c r="S24" s="110" t="s">
        <v>139</v>
      </c>
      <c r="T24" s="138"/>
      <c r="U24" s="110"/>
      <c r="V24" s="110"/>
      <c r="W24" s="110"/>
      <c r="X24" s="141"/>
      <c r="Y24" s="141">
        <v>0.10246575342465752</v>
      </c>
      <c r="Z24" s="141"/>
      <c r="AA24" s="141"/>
      <c r="AB24" s="141"/>
      <c r="AC24" s="141"/>
      <c r="AD24" s="110"/>
      <c r="AE24" s="140"/>
      <c r="AF24" s="140"/>
      <c r="AG24" s="140"/>
      <c r="AH24" s="140"/>
      <c r="AI24" s="140"/>
      <c r="AJ24" s="140"/>
      <c r="AK24" s="140"/>
      <c r="AL24" s="140"/>
      <c r="AM24" s="140"/>
      <c r="AN24" s="146"/>
      <c r="AO24" s="146" t="s">
        <v>268</v>
      </c>
      <c r="AP24" s="140"/>
      <c r="AQ24" s="140"/>
      <c r="AR24" s="140">
        <v>58000</v>
      </c>
      <c r="AS24" s="139">
        <f t="shared" si="1"/>
        <v>58000</v>
      </c>
      <c r="AT24" s="140"/>
      <c r="AU24" s="140"/>
      <c r="AV24" s="140">
        <f>+WPTable[[#This Row],[Total Construction Costs]]-WPTable[[#This Row],[Total State Funding]]-WPTable[[#This Row],[Total District Funding]]-WPTable[[#This Row],[Total Land Acquisition Funding by District or State]]</f>
        <v>58000</v>
      </c>
      <c r="AW24" s="140">
        <v>116000</v>
      </c>
      <c r="AX24" s="140">
        <f>+WPTable[[#This Row],[Total Construction Costs]]</f>
        <v>116000</v>
      </c>
      <c r="AY24" s="110"/>
      <c r="AZ24" s="110"/>
    </row>
    <row r="25" spans="1:52" s="147" customFormat="1" ht="100.8" hidden="1" x14ac:dyDescent="0.3">
      <c r="A25" s="143"/>
      <c r="B25" s="106" t="s">
        <v>128</v>
      </c>
      <c r="C25" s="144"/>
      <c r="D25" s="110" t="s">
        <v>276</v>
      </c>
      <c r="E25" s="106"/>
      <c r="F25" s="110"/>
      <c r="G25" s="110" t="s">
        <v>277</v>
      </c>
      <c r="H25" s="110" t="s">
        <v>278</v>
      </c>
      <c r="I25" s="145">
        <v>25.733173000000001</v>
      </c>
      <c r="J25" s="145">
        <v>-80.255600000000001</v>
      </c>
      <c r="K25" s="110" t="s">
        <v>224</v>
      </c>
      <c r="L25" s="110" t="s">
        <v>134</v>
      </c>
      <c r="M25" s="110" t="s">
        <v>279</v>
      </c>
      <c r="N25" s="110" t="s">
        <v>279</v>
      </c>
      <c r="O25" s="110" t="s">
        <v>137</v>
      </c>
      <c r="P25" s="142">
        <v>45566</v>
      </c>
      <c r="Q25" s="142">
        <v>46721</v>
      </c>
      <c r="R25" s="110" t="s">
        <v>280</v>
      </c>
      <c r="S25" s="110" t="s">
        <v>154</v>
      </c>
      <c r="T25" s="138"/>
      <c r="U25" s="110"/>
      <c r="V25" s="110"/>
      <c r="W25" s="110"/>
      <c r="X25" s="141"/>
      <c r="Y25" s="141">
        <v>2.8493150684931509E-2</v>
      </c>
      <c r="Z25" s="141"/>
      <c r="AA25" s="141"/>
      <c r="AB25" s="141"/>
      <c r="AC25" s="141"/>
      <c r="AD25" s="110"/>
      <c r="AE25" s="140"/>
      <c r="AF25" s="140"/>
      <c r="AG25" s="140"/>
      <c r="AH25" s="140"/>
      <c r="AI25" s="140"/>
      <c r="AJ25" s="140"/>
      <c r="AK25" s="140"/>
      <c r="AL25" s="140"/>
      <c r="AM25" s="140"/>
      <c r="AN25" s="146"/>
      <c r="AO25" s="146" t="s">
        <v>268</v>
      </c>
      <c r="AP25" s="140"/>
      <c r="AQ25" s="140"/>
      <c r="AR25" s="140">
        <v>26225</v>
      </c>
      <c r="AS25" s="139">
        <f t="shared" ref="AS25:AS26" si="2">SUM(AP25:AR25)</f>
        <v>26225</v>
      </c>
      <c r="AT25" s="140"/>
      <c r="AU25" s="140"/>
      <c r="AV25" s="140">
        <f>+WPTable[[#This Row],[Total Construction Costs]]-WPTable[[#This Row],[Total State Funding]]-WPTable[[#This Row],[Total District Funding]]-WPTable[[#This Row],[Total Land Acquisition Funding by District or State]]</f>
        <v>26225</v>
      </c>
      <c r="AW25" s="140">
        <v>52450</v>
      </c>
      <c r="AX25" s="140">
        <f>+WPTable[[#This Row],[Total Construction Costs]]</f>
        <v>52450</v>
      </c>
      <c r="AY25" s="110"/>
      <c r="AZ25" s="110"/>
    </row>
    <row r="26" spans="1:52" s="147" customFormat="1" ht="158.4" hidden="1" x14ac:dyDescent="0.3">
      <c r="A26" s="143"/>
      <c r="B26" s="106" t="s">
        <v>128</v>
      </c>
      <c r="C26" s="144"/>
      <c r="D26" s="110" t="s">
        <v>281</v>
      </c>
      <c r="E26" s="106"/>
      <c r="F26" s="110"/>
      <c r="G26" s="110" t="s">
        <v>262</v>
      </c>
      <c r="H26" s="110" t="s">
        <v>132</v>
      </c>
      <c r="I26" s="145">
        <v>28.297769500000001</v>
      </c>
      <c r="J26" s="145">
        <v>-81.413642199999998</v>
      </c>
      <c r="K26" s="110" t="s">
        <v>224</v>
      </c>
      <c r="L26" s="110" t="s">
        <v>134</v>
      </c>
      <c r="M26" s="110" t="s">
        <v>282</v>
      </c>
      <c r="N26" s="110" t="s">
        <v>282</v>
      </c>
      <c r="O26" s="110" t="s">
        <v>137</v>
      </c>
      <c r="P26" s="142">
        <v>45566</v>
      </c>
      <c r="Q26" s="142">
        <v>46721</v>
      </c>
      <c r="R26" s="110" t="s">
        <v>138</v>
      </c>
      <c r="S26" s="110" t="s">
        <v>139</v>
      </c>
      <c r="T26" s="138"/>
      <c r="U26" s="110"/>
      <c r="V26" s="110"/>
      <c r="W26" s="110"/>
      <c r="X26" s="141"/>
      <c r="Y26" s="141">
        <v>3.0684931506849315E-2</v>
      </c>
      <c r="Z26" s="141"/>
      <c r="AA26" s="141"/>
      <c r="AB26" s="141"/>
      <c r="AC26" s="141"/>
      <c r="AD26" s="110"/>
      <c r="AE26" s="140"/>
      <c r="AF26" s="140"/>
      <c r="AG26" s="140"/>
      <c r="AH26" s="140"/>
      <c r="AI26" s="140"/>
      <c r="AJ26" s="140"/>
      <c r="AK26" s="140"/>
      <c r="AL26" s="140"/>
      <c r="AM26" s="140"/>
      <c r="AN26" s="146"/>
      <c r="AO26" s="146" t="s">
        <v>268</v>
      </c>
      <c r="AP26" s="140"/>
      <c r="AQ26" s="140"/>
      <c r="AR26" s="140">
        <v>60000</v>
      </c>
      <c r="AS26" s="139">
        <f t="shared" si="2"/>
        <v>60000</v>
      </c>
      <c r="AT26" s="140"/>
      <c r="AU26" s="140"/>
      <c r="AV26" s="140">
        <f>+WPTable[[#This Row],[Total Construction Costs]]-WPTable[[#This Row],[Total State Funding]]-WPTable[[#This Row],[Total District Funding]]-WPTable[[#This Row],[Total Land Acquisition Funding by District or State]]</f>
        <v>60000</v>
      </c>
      <c r="AW26" s="140">
        <v>120000</v>
      </c>
      <c r="AX26" s="140">
        <f>+WPTable[[#This Row],[Total Construction Costs]]</f>
        <v>120000</v>
      </c>
      <c r="AY26" s="110"/>
      <c r="AZ26" s="110"/>
    </row>
    <row r="27" spans="1:52" s="147" customFormat="1" ht="201.6" hidden="1" x14ac:dyDescent="0.3">
      <c r="A27" s="143"/>
      <c r="B27" s="106" t="s">
        <v>128</v>
      </c>
      <c r="C27" s="144"/>
      <c r="D27" s="110" t="s">
        <v>283</v>
      </c>
      <c r="E27" s="106"/>
      <c r="F27" s="110"/>
      <c r="G27" s="110" t="s">
        <v>284</v>
      </c>
      <c r="H27" s="110" t="s">
        <v>285</v>
      </c>
      <c r="I27" s="145">
        <v>28.447009999999999</v>
      </c>
      <c r="J27" s="145">
        <v>-81.372960000000006</v>
      </c>
      <c r="K27" s="110" t="s">
        <v>224</v>
      </c>
      <c r="L27" s="110" t="s">
        <v>134</v>
      </c>
      <c r="M27" s="110" t="s">
        <v>286</v>
      </c>
      <c r="N27" s="110" t="s">
        <v>287</v>
      </c>
      <c r="O27" s="110" t="s">
        <v>137</v>
      </c>
      <c r="P27" s="142">
        <v>45566</v>
      </c>
      <c r="Q27" s="142">
        <v>46721</v>
      </c>
      <c r="R27" s="110" t="s">
        <v>138</v>
      </c>
      <c r="S27" s="110" t="s">
        <v>139</v>
      </c>
      <c r="T27" s="138"/>
      <c r="U27" s="110"/>
      <c r="V27" s="110"/>
      <c r="W27" s="110"/>
      <c r="X27" s="141"/>
      <c r="Y27" s="141">
        <v>5.9178082191780827E-2</v>
      </c>
      <c r="Z27" s="141"/>
      <c r="AA27" s="141"/>
      <c r="AB27" s="141"/>
      <c r="AC27" s="141"/>
      <c r="AD27" s="110"/>
      <c r="AE27" s="140"/>
      <c r="AF27" s="140"/>
      <c r="AG27" s="140"/>
      <c r="AH27" s="140"/>
      <c r="AI27" s="140"/>
      <c r="AJ27" s="140"/>
      <c r="AK27" s="140"/>
      <c r="AL27" s="140"/>
      <c r="AM27" s="140"/>
      <c r="AN27" s="146"/>
      <c r="AO27" s="146" t="s">
        <v>268</v>
      </c>
      <c r="AP27" s="140"/>
      <c r="AQ27" s="140"/>
      <c r="AR27" s="140">
        <v>97965</v>
      </c>
      <c r="AS27" s="139">
        <f t="shared" ref="AS27:AS28" si="3">SUM(AP27:AR27)</f>
        <v>97965</v>
      </c>
      <c r="AT27" s="140"/>
      <c r="AU27" s="140"/>
      <c r="AV27" s="140">
        <f>+WPTable[[#This Row],[Total Construction Costs]]-WPTable[[#This Row],[Total State Funding]]-WPTable[[#This Row],[Total District Funding]]-WPTable[[#This Row],[Total Land Acquisition Funding by District or State]]</f>
        <v>97965</v>
      </c>
      <c r="AW27" s="140">
        <v>195930</v>
      </c>
      <c r="AX27" s="140">
        <f>+WPTable[[#This Row],[Total Construction Costs]]</f>
        <v>195930</v>
      </c>
      <c r="AY27" s="110"/>
      <c r="AZ27" s="110"/>
    </row>
    <row r="28" spans="1:52" s="147" customFormat="1" ht="244.8" hidden="1" x14ac:dyDescent="0.3">
      <c r="A28" s="143"/>
      <c r="B28" s="106" t="s">
        <v>128</v>
      </c>
      <c r="C28" s="144"/>
      <c r="D28" s="110" t="s">
        <v>288</v>
      </c>
      <c r="E28" s="106"/>
      <c r="F28" s="110"/>
      <c r="G28" s="110" t="s">
        <v>289</v>
      </c>
      <c r="H28" s="110" t="s">
        <v>290</v>
      </c>
      <c r="I28" s="145">
        <v>26.345500000000001</v>
      </c>
      <c r="J28" s="145">
        <v>81.756299999999996</v>
      </c>
      <c r="K28" s="110" t="s">
        <v>224</v>
      </c>
      <c r="L28" s="110" t="s">
        <v>134</v>
      </c>
      <c r="M28" s="110" t="s">
        <v>291</v>
      </c>
      <c r="N28" s="110" t="s">
        <v>292</v>
      </c>
      <c r="O28" s="110" t="s">
        <v>137</v>
      </c>
      <c r="P28" s="142">
        <v>45566</v>
      </c>
      <c r="Q28" s="142">
        <v>46721</v>
      </c>
      <c r="R28" s="110" t="s">
        <v>183</v>
      </c>
      <c r="S28" s="110" t="s">
        <v>184</v>
      </c>
      <c r="T28" s="138"/>
      <c r="U28" s="110"/>
      <c r="V28" s="110"/>
      <c r="W28" s="110"/>
      <c r="X28" s="141"/>
      <c r="Y28" s="141">
        <v>1.8904109589041096E-2</v>
      </c>
      <c r="Z28" s="141"/>
      <c r="AA28" s="141"/>
      <c r="AB28" s="141"/>
      <c r="AC28" s="141"/>
      <c r="AD28" s="110"/>
      <c r="AE28" s="140"/>
      <c r="AF28" s="140"/>
      <c r="AG28" s="140"/>
      <c r="AH28" s="140"/>
      <c r="AI28" s="140"/>
      <c r="AJ28" s="140"/>
      <c r="AK28" s="140"/>
      <c r="AL28" s="140"/>
      <c r="AM28" s="140"/>
      <c r="AN28" s="146"/>
      <c r="AO28" s="146" t="s">
        <v>268</v>
      </c>
      <c r="AP28" s="140"/>
      <c r="AQ28" s="140"/>
      <c r="AR28" s="140">
        <v>7875</v>
      </c>
      <c r="AS28" s="139">
        <f t="shared" si="3"/>
        <v>7875</v>
      </c>
      <c r="AT28" s="140"/>
      <c r="AU28" s="140"/>
      <c r="AV28" s="140">
        <f>+WPTable[[#This Row],[Total Construction Costs]]-WPTable[[#This Row],[Total State Funding]]-WPTable[[#This Row],[Total District Funding]]-WPTable[[#This Row],[Total Land Acquisition Funding by District or State]]</f>
        <v>7875</v>
      </c>
      <c r="AW28" s="140">
        <v>15750</v>
      </c>
      <c r="AX28" s="140">
        <f>+WPTable[[#This Row],[Total Construction Costs]]</f>
        <v>15750</v>
      </c>
      <c r="AY28" s="110"/>
      <c r="AZ28" s="110"/>
    </row>
    <row r="29" spans="1:52" s="147" customFormat="1" ht="216" hidden="1" x14ac:dyDescent="0.3">
      <c r="A29" s="143"/>
      <c r="B29" s="106" t="s">
        <v>128</v>
      </c>
      <c r="C29" s="144"/>
      <c r="D29" s="110" t="s">
        <v>293</v>
      </c>
      <c r="E29" s="106"/>
      <c r="F29" s="110"/>
      <c r="G29" s="110" t="s">
        <v>294</v>
      </c>
      <c r="H29" s="110" t="s">
        <v>245</v>
      </c>
      <c r="I29" s="145">
        <v>26.715342400000001</v>
      </c>
      <c r="J29" s="145">
        <v>-80.053374599999998</v>
      </c>
      <c r="K29" s="110" t="s">
        <v>224</v>
      </c>
      <c r="L29" s="110" t="s">
        <v>134</v>
      </c>
      <c r="M29" s="110" t="s">
        <v>295</v>
      </c>
      <c r="N29" s="110" t="s">
        <v>296</v>
      </c>
      <c r="O29" s="110" t="s">
        <v>137</v>
      </c>
      <c r="P29" s="142">
        <v>45566</v>
      </c>
      <c r="Q29" s="142">
        <v>46721</v>
      </c>
      <c r="R29" s="110" t="s">
        <v>165</v>
      </c>
      <c r="S29" s="110" t="s">
        <v>154</v>
      </c>
      <c r="T29" s="138"/>
      <c r="U29" s="110"/>
      <c r="V29" s="110"/>
      <c r="W29" s="110"/>
      <c r="X29" s="141"/>
      <c r="Y29" s="141">
        <v>5.4520547945205479E-3</v>
      </c>
      <c r="Z29" s="141"/>
      <c r="AA29" s="141"/>
      <c r="AB29" s="141"/>
      <c r="AC29" s="141"/>
      <c r="AD29" s="110"/>
      <c r="AE29" s="140"/>
      <c r="AF29" s="140"/>
      <c r="AG29" s="140"/>
      <c r="AH29" s="140"/>
      <c r="AI29" s="140"/>
      <c r="AJ29" s="140"/>
      <c r="AK29" s="140"/>
      <c r="AL29" s="140"/>
      <c r="AM29" s="140"/>
      <c r="AN29" s="146"/>
      <c r="AO29" s="146" t="s">
        <v>268</v>
      </c>
      <c r="AP29" s="140"/>
      <c r="AQ29" s="140"/>
      <c r="AR29" s="140">
        <v>18750</v>
      </c>
      <c r="AS29" s="139">
        <f>SUM(AP29:AR29)</f>
        <v>18750</v>
      </c>
      <c r="AT29" s="140"/>
      <c r="AU29" s="140"/>
      <c r="AV29" s="140">
        <f>+WPTable[[#This Row],[Total Construction Costs]]-WPTable[[#This Row],[Total State Funding]]-WPTable[[#This Row],[Total District Funding]]-WPTable[[#This Row],[Total Land Acquisition Funding by District or State]]</f>
        <v>18750</v>
      </c>
      <c r="AW29" s="140">
        <v>37500</v>
      </c>
      <c r="AX29" s="140">
        <f>+WPTable[[#This Row],[Total Construction Costs]]</f>
        <v>37500</v>
      </c>
      <c r="AY29" s="110"/>
      <c r="AZ29" s="110"/>
    </row>
    <row r="30" spans="1:52" s="147" customFormat="1" ht="72" hidden="1" x14ac:dyDescent="0.3">
      <c r="A30" s="143"/>
      <c r="B30" s="106" t="s">
        <v>128</v>
      </c>
      <c r="C30" s="144"/>
      <c r="D30" s="110" t="s">
        <v>297</v>
      </c>
      <c r="E30" s="106"/>
      <c r="F30" s="110"/>
      <c r="G30" s="110" t="s">
        <v>262</v>
      </c>
      <c r="H30" s="110" t="s">
        <v>290</v>
      </c>
      <c r="I30" s="145">
        <v>26.345500000000001</v>
      </c>
      <c r="J30" s="145">
        <v>81.756299999999996</v>
      </c>
      <c r="K30" s="110" t="s">
        <v>224</v>
      </c>
      <c r="L30" s="110" t="s">
        <v>134</v>
      </c>
      <c r="M30" s="110" t="s">
        <v>298</v>
      </c>
      <c r="N30" s="110" t="s">
        <v>298</v>
      </c>
      <c r="O30" s="110" t="s">
        <v>137</v>
      </c>
      <c r="P30" s="142">
        <v>45566</v>
      </c>
      <c r="Q30" s="142">
        <v>46721</v>
      </c>
      <c r="R30" s="110" t="s">
        <v>183</v>
      </c>
      <c r="S30" s="110" t="s">
        <v>184</v>
      </c>
      <c r="T30" s="138"/>
      <c r="U30" s="110"/>
      <c r="V30" s="110"/>
      <c r="W30" s="110"/>
      <c r="X30" s="141"/>
      <c r="Y30" s="141">
        <v>1.643835616438356E-3</v>
      </c>
      <c r="Z30" s="141"/>
      <c r="AA30" s="141"/>
      <c r="AB30" s="141"/>
      <c r="AC30" s="141"/>
      <c r="AD30" s="110"/>
      <c r="AE30" s="140"/>
      <c r="AF30" s="140"/>
      <c r="AG30" s="140"/>
      <c r="AH30" s="140"/>
      <c r="AI30" s="140"/>
      <c r="AJ30" s="140"/>
      <c r="AK30" s="140"/>
      <c r="AL30" s="140"/>
      <c r="AM30" s="140"/>
      <c r="AN30" s="146"/>
      <c r="AO30" s="146" t="s">
        <v>268</v>
      </c>
      <c r="AP30" s="140"/>
      <c r="AQ30" s="140"/>
      <c r="AR30" s="140">
        <v>7540</v>
      </c>
      <c r="AS30" s="139">
        <f>SUM(AP30:AR30)</f>
        <v>7540</v>
      </c>
      <c r="AT30" s="140"/>
      <c r="AU30" s="140"/>
      <c r="AV30" s="140">
        <f>+WPTable[[#This Row],[Total Construction Costs]]-WPTable[[#This Row],[Total State Funding]]-WPTable[[#This Row],[Total District Funding]]-WPTable[[#This Row],[Total Land Acquisition Funding by District or State]]</f>
        <v>7540</v>
      </c>
      <c r="AW30" s="140">
        <v>15080</v>
      </c>
      <c r="AX30" s="140">
        <f>+WPTable[[#This Row],[Total Construction Costs]]</f>
        <v>15080</v>
      </c>
      <c r="AY30" s="110"/>
      <c r="AZ30" s="110"/>
    </row>
    <row r="31" spans="1:52" ht="129.6" hidden="1" x14ac:dyDescent="0.3">
      <c r="A31" s="104" t="s">
        <v>299</v>
      </c>
      <c r="B31" s="124" t="s">
        <v>128</v>
      </c>
      <c r="C31" s="123">
        <v>2004</v>
      </c>
      <c r="D31" s="125" t="s">
        <v>300</v>
      </c>
      <c r="E31" s="124" t="s">
        <v>130</v>
      </c>
      <c r="F31" s="126" t="s">
        <v>301</v>
      </c>
      <c r="G31" s="137" t="s">
        <v>302</v>
      </c>
      <c r="H31" s="126" t="s">
        <v>128</v>
      </c>
      <c r="I31" s="127">
        <v>27.395</v>
      </c>
      <c r="J31" s="127">
        <v>-80.561000000000007</v>
      </c>
      <c r="K31" s="126" t="s">
        <v>303</v>
      </c>
      <c r="L31" s="126" t="s">
        <v>304</v>
      </c>
      <c r="M31" s="126" t="s">
        <v>305</v>
      </c>
      <c r="N31" s="126" t="s">
        <v>306</v>
      </c>
      <c r="O31" s="126" t="s">
        <v>193</v>
      </c>
      <c r="P31" s="128">
        <v>45199</v>
      </c>
      <c r="Q31" s="128">
        <v>47391</v>
      </c>
      <c r="R31" s="126" t="s">
        <v>307</v>
      </c>
      <c r="S31" s="126" t="s">
        <v>195</v>
      </c>
      <c r="T31" s="129">
        <v>2016</v>
      </c>
      <c r="U31" s="126" t="s">
        <v>308</v>
      </c>
      <c r="V31" s="126"/>
      <c r="W31" s="126" t="s">
        <v>309</v>
      </c>
      <c r="X31" s="130">
        <v>0</v>
      </c>
      <c r="Y31" s="130">
        <v>0</v>
      </c>
      <c r="Z31" s="130">
        <v>0</v>
      </c>
      <c r="AA31" s="130">
        <v>0</v>
      </c>
      <c r="AB31" s="130">
        <v>9776</v>
      </c>
      <c r="AC31" s="130">
        <v>0</v>
      </c>
      <c r="AD31" s="126">
        <v>0</v>
      </c>
      <c r="AE31" s="131"/>
      <c r="AF31" s="131">
        <v>400000</v>
      </c>
      <c r="AG31" s="131">
        <v>400000</v>
      </c>
      <c r="AH31" s="131">
        <v>400000</v>
      </c>
      <c r="AI31" s="131">
        <v>400000</v>
      </c>
      <c r="AJ31" s="131">
        <v>400000</v>
      </c>
      <c r="AK31" s="131"/>
      <c r="AL31" s="131"/>
      <c r="AM31" s="131">
        <f>SUM(WPTable[[#This Row],[WRDWP Current FY Funding]:[WRDWP Current FY+4 Funding]])</f>
        <v>2000000</v>
      </c>
      <c r="AN31" s="132"/>
      <c r="AO31" s="132" t="s">
        <v>156</v>
      </c>
      <c r="AP31" s="131" t="s">
        <v>142</v>
      </c>
      <c r="AQ31" s="131" t="s">
        <v>143</v>
      </c>
      <c r="AR31" s="133">
        <f>+WPTable[[#This Row],[Projected Total Funding  (for RWSP/RPS Options Only)]]</f>
        <v>2000000</v>
      </c>
      <c r="AS31" s="134">
        <f t="shared" si="0"/>
        <v>2000000</v>
      </c>
      <c r="AT31" s="135">
        <v>0</v>
      </c>
      <c r="AU31" s="135">
        <v>0</v>
      </c>
      <c r="AV31" s="131">
        <v>0</v>
      </c>
      <c r="AW31" s="133">
        <v>0</v>
      </c>
      <c r="AX31" s="131">
        <f>+WPTable[[#This Row],[Total State Funding]]</f>
        <v>2000000</v>
      </c>
      <c r="AY31" s="110" t="s">
        <v>310</v>
      </c>
      <c r="AZ31" s="126"/>
    </row>
    <row r="32" spans="1:52" ht="129.6" hidden="1" x14ac:dyDescent="0.3">
      <c r="A32" s="104" t="s">
        <v>301</v>
      </c>
      <c r="B32" s="124" t="s">
        <v>128</v>
      </c>
      <c r="C32" s="123">
        <v>2004</v>
      </c>
      <c r="D32" s="125" t="s">
        <v>300</v>
      </c>
      <c r="E32" s="124" t="s">
        <v>130</v>
      </c>
      <c r="F32" s="126" t="s">
        <v>299</v>
      </c>
      <c r="G32" s="126" t="s">
        <v>311</v>
      </c>
      <c r="H32" s="126" t="s">
        <v>128</v>
      </c>
      <c r="I32" s="127">
        <v>27.347000000000001</v>
      </c>
      <c r="J32" s="127">
        <v>-80.584999999999994</v>
      </c>
      <c r="K32" s="126" t="s">
        <v>303</v>
      </c>
      <c r="L32" s="126" t="s">
        <v>304</v>
      </c>
      <c r="M32" s="126" t="s">
        <v>305</v>
      </c>
      <c r="N32" s="126" t="s">
        <v>306</v>
      </c>
      <c r="O32" s="126" t="s">
        <v>193</v>
      </c>
      <c r="P32" s="128">
        <v>45565</v>
      </c>
      <c r="Q32" s="128">
        <v>11231</v>
      </c>
      <c r="R32" s="126" t="s">
        <v>307</v>
      </c>
      <c r="S32" s="126" t="s">
        <v>195</v>
      </c>
      <c r="T32" s="129">
        <v>2016</v>
      </c>
      <c r="U32" s="126" t="s">
        <v>308</v>
      </c>
      <c r="V32" s="126"/>
      <c r="W32" s="126" t="s">
        <v>309</v>
      </c>
      <c r="X32" s="130">
        <v>0</v>
      </c>
      <c r="Y32" s="130">
        <v>0</v>
      </c>
      <c r="Z32" s="130">
        <v>0</v>
      </c>
      <c r="AA32" s="130">
        <v>0</v>
      </c>
      <c r="AB32" s="130">
        <v>19551</v>
      </c>
      <c r="AC32" s="130">
        <v>0</v>
      </c>
      <c r="AD32" s="126">
        <v>0</v>
      </c>
      <c r="AE32" s="131"/>
      <c r="AF32" s="131">
        <v>82151698</v>
      </c>
      <c r="AG32" s="131">
        <v>216000000</v>
      </c>
      <c r="AH32" s="131">
        <v>216000000</v>
      </c>
      <c r="AI32" s="131">
        <v>216000000</v>
      </c>
      <c r="AJ32" s="131">
        <v>216000000</v>
      </c>
      <c r="AK32" s="131"/>
      <c r="AL32" s="131"/>
      <c r="AM32" s="131">
        <f>SUM(WPTable[[#This Row],[WRDWP Current FY Funding]:[WRDWP Current FY+4 Funding]])</f>
        <v>946151698</v>
      </c>
      <c r="AN32" s="132"/>
      <c r="AO32" s="132" t="s">
        <v>156</v>
      </c>
      <c r="AP32" s="131" t="s">
        <v>142</v>
      </c>
      <c r="AQ32" s="131" t="s">
        <v>143</v>
      </c>
      <c r="AR32" s="133">
        <f>+WPTable[[#This Row],[Projected Total Funding  (for RWSP/RPS Options Only)]]</f>
        <v>946151698</v>
      </c>
      <c r="AS32" s="134">
        <f t="shared" si="0"/>
        <v>946151698</v>
      </c>
      <c r="AT32" s="135">
        <v>0</v>
      </c>
      <c r="AU32" s="135">
        <v>0</v>
      </c>
      <c r="AV32" s="131">
        <v>0</v>
      </c>
      <c r="AW32" s="133">
        <v>0</v>
      </c>
      <c r="AX32" s="131">
        <f>+WPTable[[#This Row],[Total State Funding]]</f>
        <v>946151698</v>
      </c>
      <c r="AY32" s="110" t="s">
        <v>312</v>
      </c>
      <c r="AZ32" s="126"/>
    </row>
    <row r="33" spans="1:52" ht="115.2" hidden="1" x14ac:dyDescent="0.3">
      <c r="A33" s="104" t="s">
        <v>313</v>
      </c>
      <c r="B33" s="124" t="s">
        <v>128</v>
      </c>
      <c r="C33" s="123">
        <v>2004</v>
      </c>
      <c r="D33" s="125" t="s">
        <v>300</v>
      </c>
      <c r="E33" s="124"/>
      <c r="F33" s="126"/>
      <c r="G33" s="126" t="s">
        <v>314</v>
      </c>
      <c r="H33" s="126" t="s">
        <v>128</v>
      </c>
      <c r="I33" s="127">
        <v>27.162099999999999</v>
      </c>
      <c r="J33" s="127">
        <v>-80.414793000000003</v>
      </c>
      <c r="K33" s="126" t="s">
        <v>315</v>
      </c>
      <c r="L33" s="126" t="s">
        <v>304</v>
      </c>
      <c r="M33" s="126" t="s">
        <v>316</v>
      </c>
      <c r="N33" s="126" t="s">
        <v>317</v>
      </c>
      <c r="O33" s="126" t="s">
        <v>137</v>
      </c>
      <c r="P33" s="128">
        <v>44104</v>
      </c>
      <c r="Q33" s="136">
        <v>45838</v>
      </c>
      <c r="R33" s="126" t="s">
        <v>318</v>
      </c>
      <c r="S33" s="126" t="s">
        <v>195</v>
      </c>
      <c r="T33" s="129">
        <v>2016</v>
      </c>
      <c r="U33" s="126" t="s">
        <v>308</v>
      </c>
      <c r="V33" s="126"/>
      <c r="W33" s="126" t="s">
        <v>309</v>
      </c>
      <c r="X33" s="130">
        <v>0</v>
      </c>
      <c r="Y33" s="130">
        <v>0</v>
      </c>
      <c r="Z33" s="130">
        <v>0</v>
      </c>
      <c r="AA33" s="130">
        <v>0</v>
      </c>
      <c r="AB33" s="130">
        <v>0</v>
      </c>
      <c r="AC33" s="130">
        <v>0</v>
      </c>
      <c r="AD33" s="126">
        <v>0</v>
      </c>
      <c r="AE33" s="131"/>
      <c r="AF33" s="131">
        <v>0</v>
      </c>
      <c r="AG33" s="131">
        <v>0</v>
      </c>
      <c r="AH33" s="131">
        <v>0</v>
      </c>
      <c r="AI33" s="131">
        <v>0</v>
      </c>
      <c r="AJ33" s="131">
        <v>0</v>
      </c>
      <c r="AK33" s="131"/>
      <c r="AL33" s="131"/>
      <c r="AM33" s="131">
        <f>SUM(WPTable[[#This Row],[WRDWP Current FY Funding]:[WRDWP Current FY+4 Funding]])</f>
        <v>0</v>
      </c>
      <c r="AN33" s="132"/>
      <c r="AO33" s="132" t="s">
        <v>156</v>
      </c>
      <c r="AP33" s="131" t="s">
        <v>142</v>
      </c>
      <c r="AQ33" s="131" t="s">
        <v>143</v>
      </c>
      <c r="AR33" s="133">
        <f>+WPTable[[#This Row],[Projected Total Funding  (for RWSP/RPS Options Only)]]</f>
        <v>0</v>
      </c>
      <c r="AS33" s="134">
        <f t="shared" si="0"/>
        <v>0</v>
      </c>
      <c r="AT33" s="135">
        <v>0</v>
      </c>
      <c r="AU33" s="135">
        <v>0</v>
      </c>
      <c r="AV33" s="131">
        <v>0</v>
      </c>
      <c r="AW33" s="133">
        <v>0</v>
      </c>
      <c r="AX33" s="131">
        <f>+WPTable[[#This Row],[Total State Funding]]</f>
        <v>0</v>
      </c>
      <c r="AY33" s="110" t="s">
        <v>319</v>
      </c>
      <c r="AZ33" s="126"/>
    </row>
    <row r="34" spans="1:52" ht="158.4" hidden="1" x14ac:dyDescent="0.3">
      <c r="A34" s="104" t="s">
        <v>320</v>
      </c>
      <c r="B34" s="124" t="s">
        <v>128</v>
      </c>
      <c r="C34" s="123"/>
      <c r="D34" s="125" t="s">
        <v>300</v>
      </c>
      <c r="E34" s="124"/>
      <c r="F34" s="126"/>
      <c r="G34" s="126" t="s">
        <v>321</v>
      </c>
      <c r="H34" s="126" t="s">
        <v>128</v>
      </c>
      <c r="I34" s="127">
        <v>26.273949999999999</v>
      </c>
      <c r="J34" s="127">
        <v>-80.451700000000002</v>
      </c>
      <c r="K34" s="126" t="s">
        <v>315</v>
      </c>
      <c r="L34" s="126" t="s">
        <v>134</v>
      </c>
      <c r="M34" s="126" t="s">
        <v>322</v>
      </c>
      <c r="N34" s="126" t="s">
        <v>323</v>
      </c>
      <c r="O34" s="126" t="s">
        <v>137</v>
      </c>
      <c r="P34" s="128">
        <v>44562</v>
      </c>
      <c r="Q34" s="128">
        <v>46753</v>
      </c>
      <c r="R34" s="126" t="s">
        <v>324</v>
      </c>
      <c r="S34" s="126" t="s">
        <v>154</v>
      </c>
      <c r="T34" s="129">
        <v>2018</v>
      </c>
      <c r="U34" s="126" t="s">
        <v>324</v>
      </c>
      <c r="V34" s="126"/>
      <c r="W34" s="126" t="s">
        <v>309</v>
      </c>
      <c r="X34" s="130">
        <v>0</v>
      </c>
      <c r="Y34" s="130">
        <v>0</v>
      </c>
      <c r="Z34" s="130">
        <v>0</v>
      </c>
      <c r="AA34" s="130">
        <v>0</v>
      </c>
      <c r="AB34" s="130">
        <v>0</v>
      </c>
      <c r="AC34" s="130">
        <v>0</v>
      </c>
      <c r="AD34" s="126">
        <v>0</v>
      </c>
      <c r="AE34" s="131" t="s">
        <v>325</v>
      </c>
      <c r="AF34" s="131">
        <v>143930988</v>
      </c>
      <c r="AG34" s="131">
        <v>191000000</v>
      </c>
      <c r="AH34" s="131">
        <v>191000000</v>
      </c>
      <c r="AI34" s="131">
        <v>191000000</v>
      </c>
      <c r="AJ34" s="131">
        <v>108000000</v>
      </c>
      <c r="AK34" s="131"/>
      <c r="AL34" s="131"/>
      <c r="AM34" s="131">
        <f>SUM(WPTable[[#This Row],[WRDWP Current FY Funding]:[WRDWP Current FY+4 Funding]])</f>
        <v>824930988</v>
      </c>
      <c r="AN34" s="132"/>
      <c r="AO34" s="132" t="s">
        <v>156</v>
      </c>
      <c r="AP34" s="131" t="s">
        <v>142</v>
      </c>
      <c r="AQ34" s="131" t="s">
        <v>143</v>
      </c>
      <c r="AR34" s="133">
        <f>+WPTable[[#This Row],[Projected Total Funding  (for RWSP/RPS Options Only)]]</f>
        <v>824930988</v>
      </c>
      <c r="AS34" s="134">
        <f t="shared" si="0"/>
        <v>824930988</v>
      </c>
      <c r="AT34" s="135">
        <v>0</v>
      </c>
      <c r="AU34" s="135">
        <v>0</v>
      </c>
      <c r="AV34" s="131">
        <v>0</v>
      </c>
      <c r="AW34" s="133">
        <v>0</v>
      </c>
      <c r="AX34" s="131">
        <f>+WPTable[[#This Row],[Total State Funding]]</f>
        <v>824930988</v>
      </c>
      <c r="AY34" s="110" t="s">
        <v>326</v>
      </c>
      <c r="AZ34" s="126"/>
    </row>
    <row r="35" spans="1:52" ht="100.8" hidden="1" x14ac:dyDescent="0.3">
      <c r="A35" s="104" t="s">
        <v>327</v>
      </c>
      <c r="B35" s="124" t="s">
        <v>128</v>
      </c>
      <c r="C35" s="123"/>
      <c r="D35" s="125" t="s">
        <v>300</v>
      </c>
      <c r="E35" s="124"/>
      <c r="F35" s="126"/>
      <c r="G35" s="126" t="s">
        <v>328</v>
      </c>
      <c r="H35" s="126" t="s">
        <v>128</v>
      </c>
      <c r="I35" s="127">
        <v>26.19239</v>
      </c>
      <c r="J35" s="127">
        <v>-80.452550000000002</v>
      </c>
      <c r="K35" s="126" t="s">
        <v>315</v>
      </c>
      <c r="L35" s="126" t="s">
        <v>134</v>
      </c>
      <c r="M35" s="126" t="s">
        <v>329</v>
      </c>
      <c r="N35" s="126" t="s">
        <v>329</v>
      </c>
      <c r="O35" s="126" t="s">
        <v>137</v>
      </c>
      <c r="P35" s="128">
        <v>44197</v>
      </c>
      <c r="Q35" s="128">
        <v>10959</v>
      </c>
      <c r="R35" s="126" t="s">
        <v>324</v>
      </c>
      <c r="S35" s="126" t="s">
        <v>154</v>
      </c>
      <c r="T35" s="129">
        <v>2018</v>
      </c>
      <c r="U35" s="126" t="s">
        <v>324</v>
      </c>
      <c r="V35" s="126"/>
      <c r="W35" s="126" t="s">
        <v>309</v>
      </c>
      <c r="X35" s="130">
        <v>0</v>
      </c>
      <c r="Y35" s="130">
        <v>0</v>
      </c>
      <c r="Z35" s="130">
        <v>0</v>
      </c>
      <c r="AA35" s="130">
        <v>0</v>
      </c>
      <c r="AB35" s="130">
        <v>0</v>
      </c>
      <c r="AC35" s="130">
        <v>0</v>
      </c>
      <c r="AD35" s="126">
        <v>0</v>
      </c>
      <c r="AE35" s="131" t="s">
        <v>330</v>
      </c>
      <c r="AF35" s="131">
        <v>156524864</v>
      </c>
      <c r="AG35" s="131">
        <v>148660000</v>
      </c>
      <c r="AH35" s="131">
        <v>262391497</v>
      </c>
      <c r="AI35" s="131">
        <v>214640000</v>
      </c>
      <c r="AJ35" s="131">
        <v>165000000</v>
      </c>
      <c r="AK35" s="131"/>
      <c r="AL35" s="131"/>
      <c r="AM35" s="131">
        <f>SUM(WPTable[[#This Row],[WRDWP Current FY Funding]:[WRDWP Current FY+4 Funding]])</f>
        <v>947216361</v>
      </c>
      <c r="AN35" s="132"/>
      <c r="AO35" s="132" t="s">
        <v>156</v>
      </c>
      <c r="AP35" s="131" t="s">
        <v>142</v>
      </c>
      <c r="AQ35" s="131" t="s">
        <v>143</v>
      </c>
      <c r="AR35" s="133">
        <f>+WPTable[[#This Row],[Projected Total Funding  (for RWSP/RPS Options Only)]]</f>
        <v>947216361</v>
      </c>
      <c r="AS35" s="134">
        <f t="shared" si="0"/>
        <v>947216361</v>
      </c>
      <c r="AT35" s="135">
        <v>0</v>
      </c>
      <c r="AU35" s="135">
        <v>0</v>
      </c>
      <c r="AV35" s="131">
        <v>0</v>
      </c>
      <c r="AW35" s="133">
        <v>0</v>
      </c>
      <c r="AX35" s="131">
        <f>+WPTable[[#This Row],[Total State Funding]]</f>
        <v>947216361</v>
      </c>
      <c r="AY35" s="110" t="s">
        <v>331</v>
      </c>
      <c r="AZ35" s="126"/>
    </row>
    <row r="36" spans="1:52" ht="216" hidden="1" x14ac:dyDescent="0.3">
      <c r="A36" s="104" t="s">
        <v>332</v>
      </c>
      <c r="B36" s="124" t="s">
        <v>128</v>
      </c>
      <c r="C36" s="123"/>
      <c r="D36" s="125" t="s">
        <v>300</v>
      </c>
      <c r="E36" s="124"/>
      <c r="F36" s="126"/>
      <c r="G36" s="137" t="s">
        <v>333</v>
      </c>
      <c r="H36" s="126" t="s">
        <v>128</v>
      </c>
      <c r="I36" s="127">
        <v>25.7621</v>
      </c>
      <c r="J36" s="127">
        <v>-80.673730000000006</v>
      </c>
      <c r="K36" s="126" t="s">
        <v>315</v>
      </c>
      <c r="L36" s="126" t="s">
        <v>134</v>
      </c>
      <c r="M36" s="126" t="s">
        <v>334</v>
      </c>
      <c r="N36" s="126" t="s">
        <v>335</v>
      </c>
      <c r="O36" s="126" t="s">
        <v>137</v>
      </c>
      <c r="P36" s="128">
        <v>45184</v>
      </c>
      <c r="Q36" s="128">
        <v>11688</v>
      </c>
      <c r="R36" s="126" t="s">
        <v>324</v>
      </c>
      <c r="S36" s="126" t="s">
        <v>154</v>
      </c>
      <c r="T36" s="129"/>
      <c r="U36" s="126" t="s">
        <v>324</v>
      </c>
      <c r="V36" s="126"/>
      <c r="W36" s="126" t="s">
        <v>309</v>
      </c>
      <c r="X36" s="130">
        <v>0</v>
      </c>
      <c r="Y36" s="130">
        <v>0</v>
      </c>
      <c r="Z36" s="130">
        <v>0</v>
      </c>
      <c r="AA36" s="130">
        <v>0</v>
      </c>
      <c r="AB36" s="130">
        <v>0</v>
      </c>
      <c r="AC36" s="130">
        <v>0</v>
      </c>
      <c r="AD36" s="126"/>
      <c r="AE36" s="131"/>
      <c r="AF36" s="131">
        <v>15000000</v>
      </c>
      <c r="AG36" s="131">
        <v>30148958</v>
      </c>
      <c r="AH36" s="131">
        <v>0</v>
      </c>
      <c r="AI36" s="131">
        <v>0</v>
      </c>
      <c r="AJ36" s="131">
        <v>0</v>
      </c>
      <c r="AK36" s="131"/>
      <c r="AL36" s="131"/>
      <c r="AM36" s="131">
        <f>SUM(WPTable[[#This Row],[WRDWP Current FY Funding]:[WRDWP Current FY+4 Funding]])</f>
        <v>45148958</v>
      </c>
      <c r="AN36" s="132"/>
      <c r="AO36" s="132"/>
      <c r="AP36" s="131"/>
      <c r="AQ36" s="131"/>
      <c r="AR36" s="133">
        <f>+WPTable[[#This Row],[Projected Total Funding  (for RWSP/RPS Options Only)]]</f>
        <v>45148958</v>
      </c>
      <c r="AS36" s="134">
        <f t="shared" si="0"/>
        <v>45148958</v>
      </c>
      <c r="AT36" s="135">
        <v>0</v>
      </c>
      <c r="AU36" s="135">
        <v>0</v>
      </c>
      <c r="AV36" s="131">
        <v>0</v>
      </c>
      <c r="AW36" s="133">
        <v>0</v>
      </c>
      <c r="AX36" s="131">
        <f>+WPTable[[#This Row],[Total State Funding]]</f>
        <v>45148958</v>
      </c>
      <c r="AY36" s="110" t="s">
        <v>336</v>
      </c>
      <c r="AZ36" s="126"/>
    </row>
    <row r="37" spans="1:52" ht="115.2" hidden="1" x14ac:dyDescent="0.3">
      <c r="A37" s="104" t="s">
        <v>337</v>
      </c>
      <c r="B37" s="124" t="s">
        <v>128</v>
      </c>
      <c r="C37" s="123"/>
      <c r="D37" s="125" t="s">
        <v>300</v>
      </c>
      <c r="E37" s="124"/>
      <c r="F37" s="126"/>
      <c r="G37" s="126" t="s">
        <v>338</v>
      </c>
      <c r="H37" s="126" t="s">
        <v>128</v>
      </c>
      <c r="I37" s="127">
        <v>26.172000000000001</v>
      </c>
      <c r="J37" s="127">
        <v>-80.894000000000005</v>
      </c>
      <c r="K37" s="126" t="s">
        <v>315</v>
      </c>
      <c r="L37" s="126" t="s">
        <v>134</v>
      </c>
      <c r="M37" s="126" t="s">
        <v>339</v>
      </c>
      <c r="N37" s="126" t="s">
        <v>339</v>
      </c>
      <c r="O37" s="126" t="s">
        <v>137</v>
      </c>
      <c r="P37" s="128">
        <v>45412</v>
      </c>
      <c r="Q37" s="128" t="s">
        <v>340</v>
      </c>
      <c r="R37" s="126" t="s">
        <v>324</v>
      </c>
      <c r="S37" s="126" t="s">
        <v>154</v>
      </c>
      <c r="T37" s="129"/>
      <c r="U37" s="126" t="s">
        <v>324</v>
      </c>
      <c r="V37" s="126"/>
      <c r="W37" s="126"/>
      <c r="X37" s="130">
        <v>0</v>
      </c>
      <c r="Y37" s="130">
        <v>0</v>
      </c>
      <c r="Z37" s="130">
        <v>0</v>
      </c>
      <c r="AA37" s="130">
        <v>0</v>
      </c>
      <c r="AB37" s="130">
        <v>0</v>
      </c>
      <c r="AC37" s="130">
        <v>0</v>
      </c>
      <c r="AD37" s="126"/>
      <c r="AE37" s="131"/>
      <c r="AF37" s="131">
        <v>25756289</v>
      </c>
      <c r="AG37" s="131">
        <v>48000000</v>
      </c>
      <c r="AH37" s="131">
        <v>136000000</v>
      </c>
      <c r="AI37" s="131">
        <v>165800000</v>
      </c>
      <c r="AJ37" s="131">
        <v>132900000</v>
      </c>
      <c r="AK37" s="131"/>
      <c r="AL37" s="131"/>
      <c r="AM37" s="131">
        <f>SUM(WPTable[[#This Row],[WRDWP Current FY Funding]:[WRDWP Current FY+4 Funding]])</f>
        <v>508456289</v>
      </c>
      <c r="AN37" s="132"/>
      <c r="AO37" s="132"/>
      <c r="AP37" s="131"/>
      <c r="AQ37" s="131"/>
      <c r="AR37" s="133">
        <f>+WPTable[[#This Row],[Projected Total Funding  (for RWSP/RPS Options Only)]]</f>
        <v>508456289</v>
      </c>
      <c r="AS37" s="134">
        <f t="shared" si="0"/>
        <v>508456289</v>
      </c>
      <c r="AT37" s="135">
        <v>0</v>
      </c>
      <c r="AU37" s="135">
        <v>0</v>
      </c>
      <c r="AV37" s="131">
        <v>0</v>
      </c>
      <c r="AW37" s="133">
        <v>0</v>
      </c>
      <c r="AX37" s="131">
        <f>+WPTable[[#This Row],[Total State Funding]]</f>
        <v>508456289</v>
      </c>
      <c r="AY37" s="110" t="s">
        <v>341</v>
      </c>
      <c r="AZ37" s="126"/>
    </row>
    <row r="38" spans="1:52" ht="115.2" hidden="1" x14ac:dyDescent="0.3">
      <c r="A38" s="104" t="s">
        <v>342</v>
      </c>
      <c r="B38" s="124" t="s">
        <v>128</v>
      </c>
      <c r="C38" s="123"/>
      <c r="D38" s="125" t="s">
        <v>300</v>
      </c>
      <c r="E38" s="124"/>
      <c r="F38" s="126"/>
      <c r="G38" s="126" t="s">
        <v>343</v>
      </c>
      <c r="H38" s="126" t="s">
        <v>128</v>
      </c>
      <c r="I38" s="127">
        <v>25.553545</v>
      </c>
      <c r="J38" s="127">
        <v>-80.335183000000001</v>
      </c>
      <c r="K38" s="126" t="s">
        <v>315</v>
      </c>
      <c r="L38" s="126" t="s">
        <v>134</v>
      </c>
      <c r="M38" s="126" t="s">
        <v>344</v>
      </c>
      <c r="N38" s="126" t="s">
        <v>344</v>
      </c>
      <c r="O38" s="126" t="s">
        <v>137</v>
      </c>
      <c r="P38" s="128">
        <v>43981</v>
      </c>
      <c r="Q38" s="128">
        <v>46387</v>
      </c>
      <c r="R38" s="126" t="s">
        <v>345</v>
      </c>
      <c r="S38" s="126" t="s">
        <v>184</v>
      </c>
      <c r="T38" s="129"/>
      <c r="U38" s="126" t="s">
        <v>345</v>
      </c>
      <c r="V38" s="126"/>
      <c r="W38" s="126"/>
      <c r="X38" s="130">
        <v>0</v>
      </c>
      <c r="Y38" s="130">
        <v>0</v>
      </c>
      <c r="Z38" s="130">
        <v>0</v>
      </c>
      <c r="AA38" s="130">
        <v>0</v>
      </c>
      <c r="AB38" s="130">
        <v>0</v>
      </c>
      <c r="AC38" s="130">
        <v>0</v>
      </c>
      <c r="AD38" s="126"/>
      <c r="AE38" s="131"/>
      <c r="AF38" s="131">
        <v>7000000</v>
      </c>
      <c r="AG38" s="131" t="s">
        <v>155</v>
      </c>
      <c r="AH38" s="131" t="s">
        <v>155</v>
      </c>
      <c r="AI38" s="131" t="s">
        <v>155</v>
      </c>
      <c r="AJ38" s="131" t="s">
        <v>155</v>
      </c>
      <c r="AK38" s="131"/>
      <c r="AL38" s="131"/>
      <c r="AM38" s="131">
        <f>SUM(WPTable[[#This Row],[WRDWP Current FY Funding]:[WRDWP Current FY+4 Funding]])</f>
        <v>7000000</v>
      </c>
      <c r="AN38" s="132"/>
      <c r="AO38" s="132"/>
      <c r="AP38" s="131"/>
      <c r="AQ38" s="131"/>
      <c r="AR38" s="133">
        <f>+WPTable[[#This Row],[Projected Total Funding  (for RWSP/RPS Options Only)]]</f>
        <v>7000000</v>
      </c>
      <c r="AS38" s="134">
        <f t="shared" si="0"/>
        <v>7000000</v>
      </c>
      <c r="AT38" s="135">
        <v>0</v>
      </c>
      <c r="AU38" s="135">
        <v>0</v>
      </c>
      <c r="AV38" s="131">
        <v>0</v>
      </c>
      <c r="AW38" s="133">
        <v>0</v>
      </c>
      <c r="AX38" s="131">
        <f>+WPTable[[#This Row],[Total State Funding]]</f>
        <v>7000000</v>
      </c>
      <c r="AY38" s="110" t="s">
        <v>346</v>
      </c>
      <c r="AZ38" s="126"/>
    </row>
    <row r="39" spans="1:52" ht="144" hidden="1" x14ac:dyDescent="0.3">
      <c r="A39" s="104" t="s">
        <v>347</v>
      </c>
      <c r="B39" s="124" t="s">
        <v>128</v>
      </c>
      <c r="C39" s="123"/>
      <c r="D39" s="125" t="s">
        <v>300</v>
      </c>
      <c r="E39" s="124"/>
      <c r="F39" s="126"/>
      <c r="G39" s="126" t="s">
        <v>348</v>
      </c>
      <c r="H39" s="126" t="s">
        <v>128</v>
      </c>
      <c r="I39" s="127">
        <v>26.081365000000002</v>
      </c>
      <c r="J39" s="127">
        <v>-80.422516999999999</v>
      </c>
      <c r="K39" s="126" t="s">
        <v>303</v>
      </c>
      <c r="L39" s="126" t="s">
        <v>134</v>
      </c>
      <c r="M39" s="126" t="s">
        <v>349</v>
      </c>
      <c r="N39" s="126" t="s">
        <v>350</v>
      </c>
      <c r="O39" s="126" t="s">
        <v>137</v>
      </c>
      <c r="P39" s="128">
        <v>46022</v>
      </c>
      <c r="Q39" s="128">
        <v>12784</v>
      </c>
      <c r="R39" s="126" t="s">
        <v>351</v>
      </c>
      <c r="S39" s="126" t="s">
        <v>154</v>
      </c>
      <c r="T39" s="129"/>
      <c r="U39" s="126" t="s">
        <v>345</v>
      </c>
      <c r="V39" s="126"/>
      <c r="W39" s="126"/>
      <c r="X39" s="130">
        <v>0</v>
      </c>
      <c r="Y39" s="130">
        <v>0</v>
      </c>
      <c r="Z39" s="130">
        <v>0</v>
      </c>
      <c r="AA39" s="130">
        <v>0</v>
      </c>
      <c r="AB39" s="130">
        <v>0</v>
      </c>
      <c r="AC39" s="130">
        <v>0</v>
      </c>
      <c r="AD39" s="126"/>
      <c r="AE39" s="131"/>
      <c r="AF39" s="131">
        <v>0</v>
      </c>
      <c r="AG39" s="131">
        <v>0</v>
      </c>
      <c r="AH39" s="131">
        <v>20000000</v>
      </c>
      <c r="AI39" s="131">
        <v>0</v>
      </c>
      <c r="AJ39" s="131">
        <v>0</v>
      </c>
      <c r="AK39" s="131"/>
      <c r="AL39" s="131"/>
      <c r="AM39" s="131">
        <f>SUM(WPTable[[#This Row],[WRDWP Current FY Funding]:[WRDWP Current FY+4 Funding]])</f>
        <v>20000000</v>
      </c>
      <c r="AN39" s="132"/>
      <c r="AO39" s="132"/>
      <c r="AP39" s="131"/>
      <c r="AQ39" s="131"/>
      <c r="AR39" s="133">
        <f>+WPTable[[#This Row],[Projected Total Funding  (for RWSP/RPS Options Only)]]</f>
        <v>20000000</v>
      </c>
      <c r="AS39" s="134">
        <f t="shared" si="0"/>
        <v>20000000</v>
      </c>
      <c r="AT39" s="135">
        <v>0</v>
      </c>
      <c r="AU39" s="135">
        <v>0</v>
      </c>
      <c r="AV39" s="131">
        <v>0</v>
      </c>
      <c r="AW39" s="133">
        <v>0</v>
      </c>
      <c r="AX39" s="131">
        <f>+WPTable[[#This Row],[Total State Funding]]</f>
        <v>20000000</v>
      </c>
      <c r="AY39" s="110" t="s">
        <v>352</v>
      </c>
      <c r="AZ39" s="126"/>
    </row>
    <row r="40" spans="1:52" ht="158.4" hidden="1" x14ac:dyDescent="0.3">
      <c r="A40" s="104" t="s">
        <v>353</v>
      </c>
      <c r="B40" s="124" t="s">
        <v>128</v>
      </c>
      <c r="C40" s="123">
        <v>2017</v>
      </c>
      <c r="D40" s="125" t="s">
        <v>300</v>
      </c>
      <c r="E40" s="124"/>
      <c r="F40" s="126"/>
      <c r="G40" s="126" t="s">
        <v>354</v>
      </c>
      <c r="H40" s="126" t="s">
        <v>128</v>
      </c>
      <c r="I40" s="127">
        <v>26.682079999999999</v>
      </c>
      <c r="J40" s="127">
        <v>-81.504000000000005</v>
      </c>
      <c r="K40" s="126" t="s">
        <v>303</v>
      </c>
      <c r="L40" s="126" t="s">
        <v>304</v>
      </c>
      <c r="M40" s="126" t="s">
        <v>355</v>
      </c>
      <c r="N40" s="126" t="s">
        <v>356</v>
      </c>
      <c r="O40" s="126" t="s">
        <v>137</v>
      </c>
      <c r="P40" s="128">
        <v>42309</v>
      </c>
      <c r="Q40" s="128">
        <v>46001</v>
      </c>
      <c r="R40" s="126" t="s">
        <v>357</v>
      </c>
      <c r="S40" s="126" t="s">
        <v>184</v>
      </c>
      <c r="T40" s="129">
        <v>2017</v>
      </c>
      <c r="U40" s="126" t="s">
        <v>357</v>
      </c>
      <c r="V40" s="126"/>
      <c r="W40" s="126" t="s">
        <v>309</v>
      </c>
      <c r="X40" s="130">
        <v>0</v>
      </c>
      <c r="Y40" s="130">
        <v>151.77000000000001</v>
      </c>
      <c r="Z40" s="130">
        <v>0</v>
      </c>
      <c r="AA40" s="130">
        <v>0</v>
      </c>
      <c r="AB40" s="130">
        <v>0</v>
      </c>
      <c r="AC40" s="130">
        <v>0</v>
      </c>
      <c r="AD40" s="126">
        <v>0</v>
      </c>
      <c r="AE40" s="131"/>
      <c r="AF40" s="131">
        <v>90000000</v>
      </c>
      <c r="AG40" s="131">
        <v>0</v>
      </c>
      <c r="AH40" s="131" t="s">
        <v>155</v>
      </c>
      <c r="AI40" s="131" t="s">
        <v>155</v>
      </c>
      <c r="AJ40" s="131" t="s">
        <v>155</v>
      </c>
      <c r="AK40" s="131"/>
      <c r="AL40" s="131"/>
      <c r="AM40" s="131">
        <f>SUM(WPTable[[#This Row],[WRDWP Current FY Funding]:[WRDWP Current FY+4 Funding]])</f>
        <v>90000000</v>
      </c>
      <c r="AN40" s="132"/>
      <c r="AO40" s="132" t="s">
        <v>202</v>
      </c>
      <c r="AP40" s="131" t="s">
        <v>142</v>
      </c>
      <c r="AQ40" s="131" t="s">
        <v>143</v>
      </c>
      <c r="AR40" s="133">
        <f>+WPTable[[#This Row],[Projected Total Funding  (for RWSP/RPS Options Only)]]</f>
        <v>90000000</v>
      </c>
      <c r="AS40" s="134">
        <f t="shared" si="0"/>
        <v>90000000</v>
      </c>
      <c r="AT40" s="135">
        <v>0</v>
      </c>
      <c r="AU40" s="135">
        <v>0</v>
      </c>
      <c r="AV40" s="131">
        <v>0</v>
      </c>
      <c r="AW40" s="133">
        <v>0</v>
      </c>
      <c r="AX40" s="131">
        <f>+WPTable[[#This Row],[Total State Funding]]</f>
        <v>90000000</v>
      </c>
      <c r="AY40" s="110" t="s">
        <v>358</v>
      </c>
      <c r="AZ40" s="126"/>
    </row>
    <row r="41" spans="1:52" ht="86.4" hidden="1" x14ac:dyDescent="0.3">
      <c r="A41" s="104" t="s">
        <v>359</v>
      </c>
      <c r="B41" s="124" t="s">
        <v>128</v>
      </c>
      <c r="C41" s="123">
        <v>2014</v>
      </c>
      <c r="D41" s="125" t="s">
        <v>300</v>
      </c>
      <c r="E41" s="124"/>
      <c r="F41" s="126"/>
      <c r="G41" s="126" t="s">
        <v>360</v>
      </c>
      <c r="H41" s="126" t="s">
        <v>128</v>
      </c>
      <c r="I41" s="127">
        <v>27.153727</v>
      </c>
      <c r="J41" s="127">
        <v>-80.921047000000002</v>
      </c>
      <c r="K41" s="126" t="s">
        <v>303</v>
      </c>
      <c r="L41" s="126" t="s">
        <v>304</v>
      </c>
      <c r="M41" s="126" t="s">
        <v>361</v>
      </c>
      <c r="N41" s="126" t="s">
        <v>362</v>
      </c>
      <c r="O41" s="126" t="s">
        <v>193</v>
      </c>
      <c r="P41" s="128" t="s">
        <v>340</v>
      </c>
      <c r="Q41" s="128" t="s">
        <v>340</v>
      </c>
      <c r="R41" s="126" t="s">
        <v>363</v>
      </c>
      <c r="S41" s="126" t="s">
        <v>364</v>
      </c>
      <c r="T41" s="129">
        <v>2014</v>
      </c>
      <c r="U41" s="126" t="s">
        <v>363</v>
      </c>
      <c r="V41" s="126"/>
      <c r="W41" s="126" t="s">
        <v>309</v>
      </c>
      <c r="X41" s="130">
        <v>0</v>
      </c>
      <c r="Y41" s="130">
        <v>0</v>
      </c>
      <c r="Z41" s="130">
        <v>0</v>
      </c>
      <c r="AA41" s="130">
        <v>0</v>
      </c>
      <c r="AB41" s="130">
        <v>0</v>
      </c>
      <c r="AC41" s="130">
        <v>0</v>
      </c>
      <c r="AD41" s="126">
        <v>0</v>
      </c>
      <c r="AE41" s="131"/>
      <c r="AF41" s="131">
        <v>50000000</v>
      </c>
      <c r="AG41" s="131">
        <v>50000000</v>
      </c>
      <c r="AH41" s="131">
        <v>50000000</v>
      </c>
      <c r="AI41" s="131">
        <v>50000000</v>
      </c>
      <c r="AJ41" s="131">
        <v>50000000</v>
      </c>
      <c r="AK41" s="131"/>
      <c r="AL41" s="131"/>
      <c r="AM41" s="131">
        <f>SUM(WPTable[[#This Row],[WRDWP Current FY Funding]:[WRDWP Current FY+4 Funding]])</f>
        <v>250000000</v>
      </c>
      <c r="AN41" s="132"/>
      <c r="AO41" s="132" t="s">
        <v>156</v>
      </c>
      <c r="AP41" s="131" t="s">
        <v>142</v>
      </c>
      <c r="AQ41" s="131" t="s">
        <v>143</v>
      </c>
      <c r="AR41" s="133">
        <f>+WPTable[[#This Row],[Projected Total Funding  (for RWSP/RPS Options Only)]]</f>
        <v>250000000</v>
      </c>
      <c r="AS41" s="134">
        <f t="shared" si="0"/>
        <v>250000000</v>
      </c>
      <c r="AT41" s="135">
        <v>0</v>
      </c>
      <c r="AU41" s="135">
        <v>0</v>
      </c>
      <c r="AV41" s="131">
        <v>0</v>
      </c>
      <c r="AW41" s="133">
        <v>0</v>
      </c>
      <c r="AX41" s="131">
        <f>+WPTable[[#This Row],[Total State Funding]]</f>
        <v>250000000</v>
      </c>
      <c r="AY41" s="126" t="s">
        <v>365</v>
      </c>
      <c r="AZ41" s="126"/>
    </row>
    <row r="42" spans="1:52" ht="187.2" hidden="1" x14ac:dyDescent="0.3">
      <c r="A42" s="104" t="s">
        <v>366</v>
      </c>
      <c r="B42" s="124" t="s">
        <v>128</v>
      </c>
      <c r="C42" s="123">
        <v>2013</v>
      </c>
      <c r="D42" s="125" t="s">
        <v>300</v>
      </c>
      <c r="E42" s="124"/>
      <c r="F42" s="126"/>
      <c r="G42" s="126" t="s">
        <v>367</v>
      </c>
      <c r="H42" s="126" t="s">
        <v>128</v>
      </c>
      <c r="I42" s="127">
        <v>26.838000000000001</v>
      </c>
      <c r="J42" s="127">
        <v>-80.281000000000006</v>
      </c>
      <c r="K42" s="126" t="s">
        <v>303</v>
      </c>
      <c r="L42" s="126" t="s">
        <v>304</v>
      </c>
      <c r="M42" s="126" t="s">
        <v>368</v>
      </c>
      <c r="N42" s="126" t="s">
        <v>369</v>
      </c>
      <c r="O42" s="126" t="s">
        <v>137</v>
      </c>
      <c r="P42" s="128">
        <v>45658</v>
      </c>
      <c r="Q42" s="128">
        <v>11596</v>
      </c>
      <c r="R42" s="126" t="s">
        <v>370</v>
      </c>
      <c r="S42" s="126" t="s">
        <v>154</v>
      </c>
      <c r="T42" s="129">
        <v>2018</v>
      </c>
      <c r="U42" s="126" t="s">
        <v>370</v>
      </c>
      <c r="V42" s="126"/>
      <c r="W42" s="126" t="s">
        <v>309</v>
      </c>
      <c r="X42" s="130">
        <v>0</v>
      </c>
      <c r="Y42" s="130">
        <v>0</v>
      </c>
      <c r="Z42" s="130">
        <v>0</v>
      </c>
      <c r="AA42" s="130">
        <v>0</v>
      </c>
      <c r="AB42" s="130">
        <v>2577.6</v>
      </c>
      <c r="AC42" s="130">
        <v>0</v>
      </c>
      <c r="AD42" s="126">
        <v>0</v>
      </c>
      <c r="AE42" s="131"/>
      <c r="AF42" s="131">
        <v>19290000</v>
      </c>
      <c r="AG42" s="131">
        <v>6000000</v>
      </c>
      <c r="AH42" s="131">
        <v>113231464</v>
      </c>
      <c r="AI42" s="131">
        <v>182000000</v>
      </c>
      <c r="AJ42" s="131">
        <v>123434855</v>
      </c>
      <c r="AK42" s="131"/>
      <c r="AL42" s="131"/>
      <c r="AM42" s="131">
        <f>SUM(WPTable[[#This Row],[WRDWP Current FY Funding]:[WRDWP Current FY+4 Funding]])</f>
        <v>443956319</v>
      </c>
      <c r="AN42" s="132"/>
      <c r="AO42" s="132" t="s">
        <v>156</v>
      </c>
      <c r="AP42" s="131" t="s">
        <v>142</v>
      </c>
      <c r="AQ42" s="131" t="s">
        <v>143</v>
      </c>
      <c r="AR42" s="133">
        <f>+WPTable[[#This Row],[Projected Total Funding  (for RWSP/RPS Options Only)]]</f>
        <v>443956319</v>
      </c>
      <c r="AS42" s="134">
        <f t="shared" si="0"/>
        <v>443956319</v>
      </c>
      <c r="AT42" s="135">
        <v>0</v>
      </c>
      <c r="AU42" s="135">
        <v>0</v>
      </c>
      <c r="AV42" s="131">
        <v>0</v>
      </c>
      <c r="AW42" s="133">
        <v>0</v>
      </c>
      <c r="AX42" s="131">
        <f>+WPTable[[#This Row],[Total State Funding]]</f>
        <v>443956319</v>
      </c>
      <c r="AY42" s="110" t="s">
        <v>371</v>
      </c>
      <c r="AZ42" s="126"/>
    </row>
    <row r="43" spans="1:52" ht="158.4" hidden="1" x14ac:dyDescent="0.3">
      <c r="A43" s="104" t="s">
        <v>372</v>
      </c>
      <c r="B43" s="124" t="s">
        <v>128</v>
      </c>
      <c r="C43" s="123">
        <v>2013</v>
      </c>
      <c r="D43" s="125" t="s">
        <v>300</v>
      </c>
      <c r="E43" s="124"/>
      <c r="F43" s="126"/>
      <c r="G43" s="110" t="s">
        <v>373</v>
      </c>
      <c r="H43" s="126" t="s">
        <v>128</v>
      </c>
      <c r="I43" s="127">
        <v>26.255022</v>
      </c>
      <c r="J43" s="127">
        <v>-80.984999999999999</v>
      </c>
      <c r="K43" s="126" t="s">
        <v>315</v>
      </c>
      <c r="L43" s="126" t="s">
        <v>304</v>
      </c>
      <c r="M43" s="126" t="s">
        <v>374</v>
      </c>
      <c r="N43" s="126" t="s">
        <v>375</v>
      </c>
      <c r="O43" s="126" t="s">
        <v>193</v>
      </c>
      <c r="P43" s="128" t="s">
        <v>340</v>
      </c>
      <c r="Q43" s="128" t="s">
        <v>340</v>
      </c>
      <c r="R43" s="126" t="s">
        <v>376</v>
      </c>
      <c r="S43" s="126" t="s">
        <v>154</v>
      </c>
      <c r="T43" s="129">
        <v>2013</v>
      </c>
      <c r="U43" s="126" t="s">
        <v>324</v>
      </c>
      <c r="V43" s="126"/>
      <c r="W43" s="126" t="s">
        <v>309</v>
      </c>
      <c r="X43" s="130">
        <v>0</v>
      </c>
      <c r="Y43" s="130">
        <v>0</v>
      </c>
      <c r="Z43" s="130">
        <v>0</v>
      </c>
      <c r="AA43" s="130">
        <v>0</v>
      </c>
      <c r="AB43" s="130">
        <v>0</v>
      </c>
      <c r="AC43" s="130">
        <v>0</v>
      </c>
      <c r="AD43" s="126">
        <v>0</v>
      </c>
      <c r="AE43" s="131"/>
      <c r="AF43" s="131">
        <v>0</v>
      </c>
      <c r="AG43" s="131">
        <v>7500000</v>
      </c>
      <c r="AH43" s="131">
        <v>7500000</v>
      </c>
      <c r="AI43" s="131">
        <v>7500000</v>
      </c>
      <c r="AJ43" s="131">
        <v>7500000</v>
      </c>
      <c r="AK43" s="131"/>
      <c r="AL43" s="131"/>
      <c r="AM43" s="131">
        <f>SUM(WPTable[[#This Row],[WRDWP Current FY Funding]:[WRDWP Current FY+4 Funding]])</f>
        <v>30000000</v>
      </c>
      <c r="AN43" s="132"/>
      <c r="AO43" s="132" t="s">
        <v>156</v>
      </c>
      <c r="AP43" s="131" t="s">
        <v>142</v>
      </c>
      <c r="AQ43" s="131" t="s">
        <v>143</v>
      </c>
      <c r="AR43" s="133">
        <f>+WPTable[[#This Row],[Projected Total Funding  (for RWSP/RPS Options Only)]]</f>
        <v>30000000</v>
      </c>
      <c r="AS43" s="134">
        <f t="shared" si="0"/>
        <v>30000000</v>
      </c>
      <c r="AT43" s="135">
        <v>0</v>
      </c>
      <c r="AU43" s="135">
        <v>0</v>
      </c>
      <c r="AV43" s="131">
        <v>0</v>
      </c>
      <c r="AW43" s="133">
        <v>0</v>
      </c>
      <c r="AX43" s="131">
        <f>+WPTable[[#This Row],[Total State Funding]]</f>
        <v>30000000</v>
      </c>
      <c r="AY43" s="110" t="s">
        <v>377</v>
      </c>
      <c r="AZ43" s="126"/>
    </row>
    <row r="44" spans="1:52" ht="273.60000000000002" hidden="1" x14ac:dyDescent="0.3">
      <c r="A44" s="104" t="s">
        <v>378</v>
      </c>
      <c r="B44" s="124" t="s">
        <v>128</v>
      </c>
      <c r="C44" s="123"/>
      <c r="D44" s="125" t="s">
        <v>300</v>
      </c>
      <c r="E44" s="124"/>
      <c r="F44" s="126"/>
      <c r="G44" s="126" t="s">
        <v>379</v>
      </c>
      <c r="H44" s="126" t="s">
        <v>128</v>
      </c>
      <c r="I44" s="127">
        <v>25.55</v>
      </c>
      <c r="J44" s="127">
        <v>-80.56</v>
      </c>
      <c r="K44" s="126" t="s">
        <v>315</v>
      </c>
      <c r="L44" s="126" t="s">
        <v>134</v>
      </c>
      <c r="M44" s="126" t="s">
        <v>380</v>
      </c>
      <c r="N44" s="126" t="s">
        <v>381</v>
      </c>
      <c r="O44" s="126" t="s">
        <v>193</v>
      </c>
      <c r="P44" s="128" t="s">
        <v>340</v>
      </c>
      <c r="Q44" s="128" t="s">
        <v>340</v>
      </c>
      <c r="R44" s="126" t="s">
        <v>382</v>
      </c>
      <c r="S44" s="126" t="s">
        <v>154</v>
      </c>
      <c r="T44" s="129"/>
      <c r="U44" s="126" t="s">
        <v>383</v>
      </c>
      <c r="V44" s="126"/>
      <c r="W44" s="126" t="s">
        <v>309</v>
      </c>
      <c r="X44" s="130">
        <v>0</v>
      </c>
      <c r="Y44" s="130">
        <v>0</v>
      </c>
      <c r="Z44" s="130">
        <v>0</v>
      </c>
      <c r="AA44" s="130">
        <v>0</v>
      </c>
      <c r="AB44" s="130">
        <v>0</v>
      </c>
      <c r="AC44" s="130">
        <v>0</v>
      </c>
      <c r="AD44" s="126">
        <v>0</v>
      </c>
      <c r="AE44" s="131"/>
      <c r="AF44" s="131">
        <v>54346161</v>
      </c>
      <c r="AG44" s="131">
        <v>72000000</v>
      </c>
      <c r="AH44" s="131">
        <v>71850000</v>
      </c>
      <c r="AI44" s="131">
        <v>71850000</v>
      </c>
      <c r="AJ44" s="131">
        <v>0</v>
      </c>
      <c r="AK44" s="131"/>
      <c r="AL44" s="131"/>
      <c r="AM44" s="131">
        <f>SUM(WPTable[[#This Row],[WRDWP Current FY Funding]:[WRDWP Current FY+4 Funding]])</f>
        <v>270046161</v>
      </c>
      <c r="AN44" s="132"/>
      <c r="AO44" s="132"/>
      <c r="AP44" s="131" t="s">
        <v>143</v>
      </c>
      <c r="AQ44" s="131" t="s">
        <v>143</v>
      </c>
      <c r="AR44" s="133">
        <f>+WPTable[[#This Row],[Projected Total Funding  (for RWSP/RPS Options Only)]]</f>
        <v>270046161</v>
      </c>
      <c r="AS44" s="134">
        <f t="shared" si="0"/>
        <v>270046161</v>
      </c>
      <c r="AT44" s="135">
        <v>0</v>
      </c>
      <c r="AU44" s="135">
        <v>0</v>
      </c>
      <c r="AV44" s="131">
        <v>0</v>
      </c>
      <c r="AW44" s="133">
        <v>0</v>
      </c>
      <c r="AX44" s="131">
        <f>+WPTable[[#This Row],[Total State Funding]]</f>
        <v>270046161</v>
      </c>
      <c r="AY44" s="110" t="s">
        <v>384</v>
      </c>
      <c r="AZ44" s="126"/>
    </row>
    <row r="45" spans="1:52" hidden="1" x14ac:dyDescent="0.3">
      <c r="A45" s="118"/>
      <c r="B45" s="108" t="s">
        <v>128</v>
      </c>
      <c r="C45" s="119"/>
      <c r="D45" s="107"/>
      <c r="E45" s="108"/>
      <c r="F45" s="107"/>
      <c r="G45" s="107"/>
      <c r="H45" s="107"/>
      <c r="I45" s="109"/>
      <c r="J45" s="109"/>
      <c r="K45" s="107"/>
      <c r="L45" s="107"/>
      <c r="M45" s="107"/>
      <c r="N45" s="107"/>
      <c r="O45" s="107"/>
      <c r="P45" s="111"/>
      <c r="Q45" s="111"/>
      <c r="R45" s="107"/>
      <c r="S45" s="107"/>
      <c r="T45" s="112"/>
      <c r="U45" s="107"/>
      <c r="V45" s="107"/>
      <c r="W45" s="107"/>
      <c r="X45" s="113"/>
      <c r="Y45" s="113"/>
      <c r="Z45" s="113"/>
      <c r="AA45" s="113"/>
      <c r="AB45" s="113"/>
      <c r="AC45" s="113"/>
      <c r="AD45" s="107"/>
      <c r="AE45" s="114"/>
      <c r="AF45" s="114"/>
      <c r="AG45" s="114"/>
      <c r="AH45" s="114"/>
      <c r="AI45" s="114"/>
      <c r="AJ45" s="114"/>
      <c r="AK45" s="114"/>
      <c r="AL45" s="114"/>
      <c r="AM45" s="114"/>
      <c r="AN45" s="115"/>
      <c r="AO45" s="115"/>
      <c r="AP45" s="114"/>
      <c r="AQ45" s="114"/>
      <c r="AR45" s="121"/>
      <c r="AS45" s="116"/>
      <c r="AT45" s="114"/>
      <c r="AU45" s="114"/>
      <c r="AV45" s="114">
        <v>0</v>
      </c>
      <c r="AW45" s="114">
        <v>0</v>
      </c>
      <c r="AX45" s="114"/>
      <c r="AY45" s="107"/>
      <c r="AZ45" s="107"/>
    </row>
    <row r="46" spans="1:52" hidden="1" x14ac:dyDescent="0.3">
      <c r="A46" s="118"/>
      <c r="B46" s="108"/>
      <c r="C46" s="119"/>
      <c r="D46" s="107"/>
      <c r="E46" s="108"/>
      <c r="F46" s="107"/>
      <c r="G46" s="107"/>
      <c r="H46" s="107"/>
      <c r="I46" s="109"/>
      <c r="J46" s="109"/>
      <c r="K46" s="107"/>
      <c r="L46" s="107"/>
      <c r="M46" s="107"/>
      <c r="N46" s="107"/>
      <c r="O46" s="107"/>
      <c r="P46" s="111"/>
      <c r="Q46" s="111"/>
      <c r="R46" s="107"/>
      <c r="S46" s="107"/>
      <c r="T46" s="112"/>
      <c r="U46" s="107"/>
      <c r="V46" s="107"/>
      <c r="W46" s="107"/>
      <c r="X46" s="113"/>
      <c r="Y46" s="113"/>
      <c r="Z46" s="113"/>
      <c r="AA46" s="113"/>
      <c r="AB46" s="113"/>
      <c r="AC46" s="113"/>
      <c r="AD46" s="107"/>
      <c r="AE46" s="114"/>
      <c r="AF46" s="114"/>
      <c r="AG46" s="114"/>
      <c r="AH46" s="114"/>
      <c r="AI46" s="114"/>
      <c r="AJ46" s="114"/>
      <c r="AK46" s="114"/>
      <c r="AL46" s="114"/>
      <c r="AM46" s="114"/>
      <c r="AN46" s="115"/>
      <c r="AO46" s="115"/>
      <c r="AP46" s="114"/>
      <c r="AQ46" s="114"/>
      <c r="AR46" s="121"/>
      <c r="AS46" s="116"/>
      <c r="AT46" s="114"/>
      <c r="AU46" s="114"/>
      <c r="AV46" s="114">
        <v>0</v>
      </c>
      <c r="AW46" s="114">
        <v>0</v>
      </c>
      <c r="AX46" s="114">
        <f>+WPTable[[#This Row],[Total State Funding]]</f>
        <v>0</v>
      </c>
      <c r="AY46" s="107"/>
      <c r="AZ46" s="107"/>
    </row>
    <row r="47" spans="1:52" hidden="1" x14ac:dyDescent="0.3">
      <c r="A47" s="118"/>
      <c r="B47" s="108"/>
      <c r="C47" s="119"/>
      <c r="D47" s="107"/>
      <c r="E47" s="108"/>
      <c r="F47" s="107"/>
      <c r="G47" s="107"/>
      <c r="H47" s="107"/>
      <c r="I47" s="109"/>
      <c r="J47" s="109"/>
      <c r="K47" s="107"/>
      <c r="L47" s="107"/>
      <c r="M47" s="107"/>
      <c r="N47" s="107"/>
      <c r="O47" s="107"/>
      <c r="P47" s="111"/>
      <c r="Q47" s="111"/>
      <c r="R47" s="107"/>
      <c r="S47" s="107"/>
      <c r="T47" s="112"/>
      <c r="U47" s="107"/>
      <c r="V47" s="107"/>
      <c r="W47" s="107"/>
      <c r="X47" s="113"/>
      <c r="Y47" s="113"/>
      <c r="Z47" s="113"/>
      <c r="AA47" s="113"/>
      <c r="AB47" s="113"/>
      <c r="AC47" s="113"/>
      <c r="AD47" s="107"/>
      <c r="AE47" s="114"/>
      <c r="AF47" s="114"/>
      <c r="AG47" s="114"/>
      <c r="AH47" s="114"/>
      <c r="AI47" s="114"/>
      <c r="AJ47" s="114"/>
      <c r="AK47" s="114"/>
      <c r="AL47" s="114"/>
      <c r="AM47" s="114"/>
      <c r="AN47" s="115"/>
      <c r="AO47" s="115"/>
      <c r="AP47" s="114"/>
      <c r="AQ47" s="114"/>
      <c r="AR47" s="121"/>
      <c r="AS47" s="116">
        <f t="shared" si="0"/>
        <v>0</v>
      </c>
      <c r="AT47" s="114"/>
      <c r="AU47" s="114"/>
      <c r="AV47" s="114">
        <f>+WPTable[[#This Row],[Total Construction Costs]]-WPTable[[#This Row],[Total State Funding]]-WPTable[[#This Row],[Total District Funding]]-WPTable[[#This Row],[Total Land Acquisition Funding by District or State]]</f>
        <v>0</v>
      </c>
      <c r="AW47" s="114">
        <v>0</v>
      </c>
      <c r="AX47" s="114">
        <f>+WPTable[[#This Row],[Total Construction Costs]]</f>
        <v>0</v>
      </c>
      <c r="AY47" s="107"/>
      <c r="AZ47" s="107"/>
    </row>
    <row r="48" spans="1:52" hidden="1" x14ac:dyDescent="0.3">
      <c r="A48" s="118"/>
      <c r="B48" s="108"/>
      <c r="C48" s="119"/>
      <c r="D48" s="107"/>
      <c r="E48" s="108"/>
      <c r="F48" s="107"/>
      <c r="G48" s="107"/>
      <c r="H48" s="107"/>
      <c r="I48" s="109"/>
      <c r="J48" s="109"/>
      <c r="K48" s="107"/>
      <c r="L48" s="107"/>
      <c r="M48" s="107"/>
      <c r="N48" s="107"/>
      <c r="O48" s="107"/>
      <c r="P48" s="111"/>
      <c r="Q48" s="111"/>
      <c r="R48" s="107"/>
      <c r="S48" s="107"/>
      <c r="T48" s="112"/>
      <c r="U48" s="107"/>
      <c r="V48" s="107"/>
      <c r="W48" s="107"/>
      <c r="X48" s="113"/>
      <c r="Y48" s="113"/>
      <c r="Z48" s="113"/>
      <c r="AA48" s="113"/>
      <c r="AB48" s="113"/>
      <c r="AC48" s="113"/>
      <c r="AD48" s="107"/>
      <c r="AE48" s="114"/>
      <c r="AF48" s="114"/>
      <c r="AG48" s="114"/>
      <c r="AH48" s="114"/>
      <c r="AI48" s="114"/>
      <c r="AJ48" s="114"/>
      <c r="AK48" s="114"/>
      <c r="AL48" s="114"/>
      <c r="AM48" s="114"/>
      <c r="AN48" s="115"/>
      <c r="AO48" s="115"/>
      <c r="AP48" s="114"/>
      <c r="AQ48" s="114"/>
      <c r="AR48" s="114"/>
      <c r="AS48" s="116">
        <f t="shared" si="0"/>
        <v>0</v>
      </c>
      <c r="AT48" s="114"/>
      <c r="AU48" s="114"/>
      <c r="AV48" s="114">
        <f>+WPTable[[#This Row],[Total Construction Costs]]-WPTable[[#This Row],[Total State Funding]]-WPTable[[#This Row],[Total District Funding]]-WPTable[[#This Row],[Total Land Acquisition Funding by District or State]]</f>
        <v>0</v>
      </c>
      <c r="AW48" s="114">
        <v>0</v>
      </c>
      <c r="AX48" s="114">
        <f>+WPTable[[#This Row],[Total Construction Costs]]</f>
        <v>0</v>
      </c>
      <c r="AY48" s="107"/>
      <c r="AZ48" s="107"/>
    </row>
    <row r="49" spans="1:52" hidden="1" x14ac:dyDescent="0.3">
      <c r="A49" s="118"/>
      <c r="B49" s="108"/>
      <c r="C49" s="119"/>
      <c r="D49" s="107"/>
      <c r="E49" s="108"/>
      <c r="F49" s="107"/>
      <c r="G49" s="107"/>
      <c r="H49" s="107"/>
      <c r="I49" s="109"/>
      <c r="J49" s="109"/>
      <c r="K49" s="107"/>
      <c r="L49" s="107"/>
      <c r="M49" s="107"/>
      <c r="N49" s="107"/>
      <c r="O49" s="107"/>
      <c r="P49" s="111"/>
      <c r="Q49" s="111"/>
      <c r="R49" s="107"/>
      <c r="S49" s="107"/>
      <c r="T49" s="112"/>
      <c r="U49" s="107"/>
      <c r="V49" s="107"/>
      <c r="W49" s="107"/>
      <c r="X49" s="113"/>
      <c r="Y49" s="113"/>
      <c r="Z49" s="113"/>
      <c r="AA49" s="113"/>
      <c r="AB49" s="113"/>
      <c r="AC49" s="113"/>
      <c r="AD49" s="107"/>
      <c r="AE49" s="114"/>
      <c r="AF49" s="114"/>
      <c r="AG49" s="114"/>
      <c r="AH49" s="114"/>
      <c r="AI49" s="114"/>
      <c r="AJ49" s="114"/>
      <c r="AK49" s="114"/>
      <c r="AL49" s="114"/>
      <c r="AM49" s="114"/>
      <c r="AN49" s="115"/>
      <c r="AO49" s="115"/>
      <c r="AP49" s="114"/>
      <c r="AQ49" s="114"/>
      <c r="AR49" s="114"/>
      <c r="AS49" s="116">
        <f t="shared" si="0"/>
        <v>0</v>
      </c>
      <c r="AT49" s="114"/>
      <c r="AU49" s="114"/>
      <c r="AV49" s="114">
        <f>+WPTable[[#This Row],[Total Construction Costs]]-WPTable[[#This Row],[Total State Funding]]-WPTable[[#This Row],[Total District Funding]]-WPTable[[#This Row],[Total Land Acquisition Funding by District or State]]</f>
        <v>0</v>
      </c>
      <c r="AW49" s="114">
        <v>0</v>
      </c>
      <c r="AX49" s="114">
        <f>+WPTable[[#This Row],[Total Construction Costs]]</f>
        <v>0</v>
      </c>
      <c r="AY49" s="107"/>
      <c r="AZ49" s="107"/>
    </row>
    <row r="50" spans="1:52" hidden="1" x14ac:dyDescent="0.3">
      <c r="A50" s="118"/>
      <c r="B50" s="108"/>
      <c r="C50" s="119"/>
      <c r="D50" s="107"/>
      <c r="E50" s="108"/>
      <c r="F50" s="107"/>
      <c r="G50" s="107"/>
      <c r="H50" s="107"/>
      <c r="I50" s="109"/>
      <c r="J50" s="109"/>
      <c r="K50" s="107"/>
      <c r="L50" s="107"/>
      <c r="M50" s="107"/>
      <c r="N50" s="107"/>
      <c r="O50" s="107"/>
      <c r="P50" s="111"/>
      <c r="Q50" s="111"/>
      <c r="R50" s="107"/>
      <c r="S50" s="107"/>
      <c r="T50" s="112"/>
      <c r="U50" s="107"/>
      <c r="V50" s="107"/>
      <c r="W50" s="107"/>
      <c r="X50" s="113"/>
      <c r="Y50" s="113"/>
      <c r="Z50" s="113"/>
      <c r="AA50" s="113"/>
      <c r="AB50" s="113"/>
      <c r="AC50" s="113"/>
      <c r="AD50" s="107"/>
      <c r="AE50" s="114"/>
      <c r="AF50" s="114"/>
      <c r="AG50" s="114"/>
      <c r="AH50" s="114"/>
      <c r="AI50" s="114"/>
      <c r="AJ50" s="114"/>
      <c r="AK50" s="114"/>
      <c r="AL50" s="114"/>
      <c r="AM50" s="114"/>
      <c r="AN50" s="115"/>
      <c r="AO50" s="115"/>
      <c r="AP50" s="114"/>
      <c r="AQ50" s="114"/>
      <c r="AR50" s="114"/>
      <c r="AS50" s="116">
        <f t="shared" si="0"/>
        <v>0</v>
      </c>
      <c r="AT50" s="114"/>
      <c r="AU50" s="114"/>
      <c r="AV50" s="114">
        <f>+WPTable[[#This Row],[Total Construction Costs]]-WPTable[[#This Row],[Total State Funding]]-WPTable[[#This Row],[Total District Funding]]-WPTable[[#This Row],[Total Land Acquisition Funding by District or State]]</f>
        <v>0</v>
      </c>
      <c r="AW50" s="114"/>
      <c r="AX50" s="114">
        <f>+WPTable[[#This Row],[Total Construction Costs]]</f>
        <v>0</v>
      </c>
      <c r="AY50" s="107"/>
      <c r="AZ50" s="107"/>
    </row>
    <row r="51" spans="1:52" hidden="1" x14ac:dyDescent="0.3">
      <c r="A51" s="118"/>
      <c r="B51" s="108"/>
      <c r="C51" s="119"/>
      <c r="D51" s="107"/>
      <c r="E51" s="108"/>
      <c r="F51" s="107"/>
      <c r="G51" s="107"/>
      <c r="H51" s="107"/>
      <c r="I51" s="109"/>
      <c r="J51" s="109"/>
      <c r="K51" s="107"/>
      <c r="L51" s="107"/>
      <c r="M51" s="107"/>
      <c r="N51" s="107"/>
      <c r="O51" s="107"/>
      <c r="P51" s="111"/>
      <c r="Q51" s="111"/>
      <c r="R51" s="107"/>
      <c r="S51" s="107"/>
      <c r="T51" s="112"/>
      <c r="U51" s="107"/>
      <c r="V51" s="107"/>
      <c r="W51" s="107"/>
      <c r="X51" s="113"/>
      <c r="Y51" s="113"/>
      <c r="Z51" s="113"/>
      <c r="AA51" s="113"/>
      <c r="AB51" s="113"/>
      <c r="AC51" s="113"/>
      <c r="AD51" s="107"/>
      <c r="AE51" s="114"/>
      <c r="AF51" s="114"/>
      <c r="AG51" s="114"/>
      <c r="AH51" s="114"/>
      <c r="AI51" s="114"/>
      <c r="AJ51" s="114"/>
      <c r="AK51" s="114"/>
      <c r="AL51" s="114"/>
      <c r="AM51" s="114"/>
      <c r="AN51" s="115"/>
      <c r="AO51" s="115"/>
      <c r="AP51" s="114"/>
      <c r="AQ51" s="114"/>
      <c r="AR51" s="114"/>
      <c r="AS51" s="116">
        <f t="shared" si="0"/>
        <v>0</v>
      </c>
      <c r="AT51" s="114"/>
      <c r="AU51" s="114"/>
      <c r="AV51" s="114">
        <f>+WPTable[[#This Row],[Total Construction Costs]]-WPTable[[#This Row],[Total State Funding]]-WPTable[[#This Row],[Total District Funding]]-WPTable[[#This Row],[Total Land Acquisition Funding by District or State]]</f>
        <v>0</v>
      </c>
      <c r="AW51" s="114"/>
      <c r="AX51" s="114">
        <f>+WPTable[[#This Row],[Total Construction Costs]]</f>
        <v>0</v>
      </c>
      <c r="AY51" s="107"/>
      <c r="AZ51" s="107"/>
    </row>
    <row r="52" spans="1:52" hidden="1" x14ac:dyDescent="0.3">
      <c r="A52" s="118"/>
      <c r="B52" s="108"/>
      <c r="C52" s="119"/>
      <c r="D52" s="107"/>
      <c r="E52" s="108"/>
      <c r="F52" s="107"/>
      <c r="G52" s="107"/>
      <c r="H52" s="107"/>
      <c r="I52" s="109"/>
      <c r="J52" s="109"/>
      <c r="K52" s="107"/>
      <c r="L52" s="107"/>
      <c r="M52" s="107"/>
      <c r="N52" s="107"/>
      <c r="O52" s="107"/>
      <c r="P52" s="111"/>
      <c r="Q52" s="111"/>
      <c r="R52" s="107"/>
      <c r="S52" s="107"/>
      <c r="T52" s="112"/>
      <c r="U52" s="107"/>
      <c r="V52" s="107"/>
      <c r="W52" s="107"/>
      <c r="X52" s="113"/>
      <c r="Y52" s="113"/>
      <c r="Z52" s="113"/>
      <c r="AA52" s="113"/>
      <c r="AB52" s="113"/>
      <c r="AC52" s="113"/>
      <c r="AD52" s="107"/>
      <c r="AE52" s="114"/>
      <c r="AF52" s="114"/>
      <c r="AG52" s="114"/>
      <c r="AH52" s="114"/>
      <c r="AI52" s="114"/>
      <c r="AJ52" s="114"/>
      <c r="AK52" s="114"/>
      <c r="AL52" s="114"/>
      <c r="AM52" s="114"/>
      <c r="AN52" s="115"/>
      <c r="AO52" s="115"/>
      <c r="AP52" s="114"/>
      <c r="AQ52" s="114"/>
      <c r="AR52" s="114"/>
      <c r="AS52" s="116">
        <f t="shared" si="0"/>
        <v>0</v>
      </c>
      <c r="AT52" s="114"/>
      <c r="AU52" s="114"/>
      <c r="AV52" s="114">
        <f>+WPTable[[#This Row],[Total Construction Costs]]-WPTable[[#This Row],[Total State Funding]]-WPTable[[#This Row],[Total District Funding]]-WPTable[[#This Row],[Total Land Acquisition Funding by District or State]]</f>
        <v>0</v>
      </c>
      <c r="AW52" s="114"/>
      <c r="AX52" s="114">
        <f>+WPTable[[#This Row],[Total Construction Costs]]</f>
        <v>0</v>
      </c>
      <c r="AY52" s="107"/>
      <c r="AZ52" s="107"/>
    </row>
    <row r="53" spans="1:52" hidden="1" x14ac:dyDescent="0.3">
      <c r="A53" s="118"/>
      <c r="B53" s="108"/>
      <c r="C53" s="119"/>
      <c r="D53" s="107"/>
      <c r="E53" s="108"/>
      <c r="F53" s="107"/>
      <c r="G53" s="107"/>
      <c r="H53" s="107"/>
      <c r="I53" s="109"/>
      <c r="J53" s="109"/>
      <c r="K53" s="107"/>
      <c r="L53" s="107"/>
      <c r="M53" s="107"/>
      <c r="N53" s="107"/>
      <c r="O53" s="107"/>
      <c r="P53" s="111"/>
      <c r="Q53" s="111"/>
      <c r="R53" s="107"/>
      <c r="S53" s="107"/>
      <c r="T53" s="112"/>
      <c r="U53" s="107"/>
      <c r="V53" s="107"/>
      <c r="W53" s="107"/>
      <c r="X53" s="113"/>
      <c r="Y53" s="113"/>
      <c r="Z53" s="113"/>
      <c r="AA53" s="113"/>
      <c r="AB53" s="113"/>
      <c r="AC53" s="113"/>
      <c r="AD53" s="107"/>
      <c r="AE53" s="114"/>
      <c r="AF53" s="114"/>
      <c r="AG53" s="114"/>
      <c r="AH53" s="114"/>
      <c r="AI53" s="114"/>
      <c r="AJ53" s="114"/>
      <c r="AK53" s="114"/>
      <c r="AL53" s="114"/>
      <c r="AM53" s="114"/>
      <c r="AN53" s="115"/>
      <c r="AO53" s="115"/>
      <c r="AP53" s="114"/>
      <c r="AQ53" s="114"/>
      <c r="AR53" s="114"/>
      <c r="AS53" s="116">
        <f t="shared" si="0"/>
        <v>0</v>
      </c>
      <c r="AT53" s="114"/>
      <c r="AU53" s="114"/>
      <c r="AV53" s="114">
        <f>+WPTable[[#This Row],[Total Construction Costs]]-WPTable[[#This Row],[Total State Funding]]-WPTable[[#This Row],[Total District Funding]]-WPTable[[#This Row],[Total Land Acquisition Funding by District or State]]</f>
        <v>0</v>
      </c>
      <c r="AW53" s="114"/>
      <c r="AX53" s="114">
        <f>+WPTable[[#This Row],[Total Construction Costs]]</f>
        <v>0</v>
      </c>
      <c r="AY53" s="107"/>
      <c r="AZ53" s="107"/>
    </row>
    <row r="54" spans="1:52" hidden="1" x14ac:dyDescent="0.3">
      <c r="A54" s="118"/>
      <c r="B54" s="108"/>
      <c r="C54" s="119"/>
      <c r="D54" s="107"/>
      <c r="E54" s="108"/>
      <c r="F54" s="107"/>
      <c r="G54" s="107"/>
      <c r="H54" s="107"/>
      <c r="I54" s="109"/>
      <c r="J54" s="109"/>
      <c r="K54" s="107"/>
      <c r="L54" s="107"/>
      <c r="M54" s="107"/>
      <c r="N54" s="107"/>
      <c r="O54" s="107"/>
      <c r="P54" s="111"/>
      <c r="Q54" s="111"/>
      <c r="R54" s="107"/>
      <c r="S54" s="107"/>
      <c r="T54" s="112"/>
      <c r="U54" s="107"/>
      <c r="V54" s="107"/>
      <c r="W54" s="107"/>
      <c r="X54" s="113"/>
      <c r="Y54" s="113"/>
      <c r="Z54" s="113"/>
      <c r="AA54" s="113"/>
      <c r="AB54" s="113"/>
      <c r="AC54" s="113"/>
      <c r="AD54" s="107"/>
      <c r="AE54" s="114"/>
      <c r="AF54" s="114"/>
      <c r="AG54" s="114"/>
      <c r="AH54" s="114"/>
      <c r="AI54" s="114"/>
      <c r="AJ54" s="114"/>
      <c r="AK54" s="114"/>
      <c r="AL54" s="114"/>
      <c r="AM54" s="114"/>
      <c r="AN54" s="115"/>
      <c r="AO54" s="115"/>
      <c r="AP54" s="114"/>
      <c r="AQ54" s="114"/>
      <c r="AR54" s="114"/>
      <c r="AS54" s="116">
        <f t="shared" si="0"/>
        <v>0</v>
      </c>
      <c r="AT54" s="114"/>
      <c r="AU54" s="114"/>
      <c r="AV54" s="114">
        <f>+WPTable[[#This Row],[Total Construction Costs]]-WPTable[[#This Row],[Total State Funding]]-WPTable[[#This Row],[Total District Funding]]-WPTable[[#This Row],[Total Land Acquisition Funding by District or State]]</f>
        <v>0</v>
      </c>
      <c r="AW54" s="114"/>
      <c r="AX54" s="114">
        <f>+WPTable[[#This Row],[Total Construction Costs]]</f>
        <v>0</v>
      </c>
      <c r="AY54" s="107"/>
      <c r="AZ54" s="107"/>
    </row>
    <row r="55" spans="1:52" hidden="1" x14ac:dyDescent="0.3">
      <c r="A55" s="118"/>
      <c r="B55" s="108"/>
      <c r="C55" s="119"/>
      <c r="D55" s="107"/>
      <c r="E55" s="108"/>
      <c r="F55" s="107"/>
      <c r="G55" s="107"/>
      <c r="H55" s="107"/>
      <c r="I55" s="109"/>
      <c r="J55" s="109"/>
      <c r="K55" s="107"/>
      <c r="L55" s="107"/>
      <c r="M55" s="107"/>
      <c r="N55" s="107"/>
      <c r="O55" s="107"/>
      <c r="P55" s="111"/>
      <c r="Q55" s="111"/>
      <c r="R55" s="107"/>
      <c r="S55" s="107"/>
      <c r="T55" s="112"/>
      <c r="U55" s="107"/>
      <c r="V55" s="107"/>
      <c r="W55" s="107"/>
      <c r="X55" s="113"/>
      <c r="Y55" s="113"/>
      <c r="Z55" s="113"/>
      <c r="AA55" s="113"/>
      <c r="AB55" s="113"/>
      <c r="AC55" s="113"/>
      <c r="AD55" s="107"/>
      <c r="AE55" s="114"/>
      <c r="AF55" s="114"/>
      <c r="AG55" s="114"/>
      <c r="AH55" s="114"/>
      <c r="AI55" s="114"/>
      <c r="AJ55" s="114"/>
      <c r="AK55" s="114"/>
      <c r="AL55" s="114"/>
      <c r="AM55" s="114"/>
      <c r="AN55" s="115"/>
      <c r="AO55" s="115"/>
      <c r="AP55" s="114"/>
      <c r="AQ55" s="114"/>
      <c r="AR55" s="114"/>
      <c r="AS55" s="116">
        <f t="shared" si="0"/>
        <v>0</v>
      </c>
      <c r="AT55" s="114"/>
      <c r="AU55" s="114"/>
      <c r="AV55" s="114">
        <f>+WPTable[[#This Row],[Total Construction Costs]]-WPTable[[#This Row],[Total State Funding]]-WPTable[[#This Row],[Total District Funding]]-WPTable[[#This Row],[Total Land Acquisition Funding by District or State]]</f>
        <v>0</v>
      </c>
      <c r="AW55" s="114"/>
      <c r="AX55" s="114">
        <f>+WPTable[[#This Row],[Total Construction Costs]]</f>
        <v>0</v>
      </c>
      <c r="AY55" s="107"/>
      <c r="AZ55" s="107"/>
    </row>
    <row r="56" spans="1:52" hidden="1" x14ac:dyDescent="0.3">
      <c r="A56" s="118"/>
      <c r="B56" s="108"/>
      <c r="C56" s="119"/>
      <c r="D56" s="107"/>
      <c r="E56" s="108"/>
      <c r="F56" s="107"/>
      <c r="G56" s="107"/>
      <c r="H56" s="107"/>
      <c r="I56" s="109"/>
      <c r="J56" s="109"/>
      <c r="K56" s="107"/>
      <c r="L56" s="107"/>
      <c r="M56" s="107"/>
      <c r="N56" s="107"/>
      <c r="O56" s="107"/>
      <c r="P56" s="111"/>
      <c r="Q56" s="111"/>
      <c r="R56" s="107"/>
      <c r="S56" s="107"/>
      <c r="T56" s="112"/>
      <c r="U56" s="107"/>
      <c r="V56" s="107"/>
      <c r="W56" s="107"/>
      <c r="X56" s="113"/>
      <c r="Y56" s="113"/>
      <c r="Z56" s="113"/>
      <c r="AA56" s="113"/>
      <c r="AB56" s="113"/>
      <c r="AC56" s="113"/>
      <c r="AD56" s="107"/>
      <c r="AE56" s="114"/>
      <c r="AF56" s="114"/>
      <c r="AG56" s="114"/>
      <c r="AH56" s="114"/>
      <c r="AI56" s="114"/>
      <c r="AJ56" s="114"/>
      <c r="AK56" s="114"/>
      <c r="AL56" s="114"/>
      <c r="AM56" s="114"/>
      <c r="AN56" s="115"/>
      <c r="AO56" s="115"/>
      <c r="AP56" s="114"/>
      <c r="AQ56" s="114"/>
      <c r="AR56" s="114"/>
      <c r="AS56" s="116">
        <f t="shared" si="0"/>
        <v>0</v>
      </c>
      <c r="AT56" s="114"/>
      <c r="AU56" s="114"/>
      <c r="AV56" s="114">
        <f>+WPTable[[#This Row],[Total Construction Costs]]-WPTable[[#This Row],[Total State Funding]]-WPTable[[#This Row],[Total District Funding]]-WPTable[[#This Row],[Total Land Acquisition Funding by District or State]]</f>
        <v>0</v>
      </c>
      <c r="AW56" s="114"/>
      <c r="AX56" s="114">
        <f>+WPTable[[#This Row],[Total Construction Costs]]</f>
        <v>0</v>
      </c>
      <c r="AY56" s="107"/>
      <c r="AZ56" s="107"/>
    </row>
    <row r="57" spans="1:52" hidden="1" x14ac:dyDescent="0.3">
      <c r="A57" s="118"/>
      <c r="B57" s="108"/>
      <c r="C57" s="119"/>
      <c r="D57" s="107"/>
      <c r="E57" s="108"/>
      <c r="F57" s="107"/>
      <c r="G57" s="107"/>
      <c r="H57" s="107"/>
      <c r="I57" s="109"/>
      <c r="J57" s="109"/>
      <c r="K57" s="107"/>
      <c r="L57" s="107"/>
      <c r="M57" s="107"/>
      <c r="N57" s="107"/>
      <c r="O57" s="107"/>
      <c r="P57" s="111"/>
      <c r="Q57" s="111"/>
      <c r="R57" s="107"/>
      <c r="S57" s="107"/>
      <c r="T57" s="112"/>
      <c r="U57" s="107"/>
      <c r="V57" s="107"/>
      <c r="W57" s="107"/>
      <c r="X57" s="113"/>
      <c r="Y57" s="113"/>
      <c r="Z57" s="113"/>
      <c r="AA57" s="113"/>
      <c r="AB57" s="113"/>
      <c r="AC57" s="113"/>
      <c r="AD57" s="107"/>
      <c r="AE57" s="114"/>
      <c r="AF57" s="114"/>
      <c r="AG57" s="114"/>
      <c r="AH57" s="114"/>
      <c r="AI57" s="114"/>
      <c r="AJ57" s="114"/>
      <c r="AK57" s="114"/>
      <c r="AL57" s="114"/>
      <c r="AM57" s="114"/>
      <c r="AN57" s="115"/>
      <c r="AO57" s="115"/>
      <c r="AP57" s="114"/>
      <c r="AQ57" s="114"/>
      <c r="AR57" s="114"/>
      <c r="AS57" s="116">
        <f t="shared" si="0"/>
        <v>0</v>
      </c>
      <c r="AT57" s="114"/>
      <c r="AU57" s="114"/>
      <c r="AV57" s="114">
        <f>+WPTable[[#This Row],[Total Construction Costs]]-WPTable[[#This Row],[Total State Funding]]-WPTable[[#This Row],[Total District Funding]]-WPTable[[#This Row],[Total Land Acquisition Funding by District or State]]</f>
        <v>0</v>
      </c>
      <c r="AW57" s="114"/>
      <c r="AX57" s="114">
        <f>+WPTable[[#This Row],[Total Construction Costs]]</f>
        <v>0</v>
      </c>
      <c r="AY57" s="107"/>
      <c r="AZ57" s="107"/>
    </row>
    <row r="58" spans="1:52" hidden="1" x14ac:dyDescent="0.3">
      <c r="A58" s="118"/>
      <c r="B58" s="108"/>
      <c r="C58" s="119"/>
      <c r="D58" s="107"/>
      <c r="E58" s="108"/>
      <c r="F58" s="107"/>
      <c r="G58" s="107"/>
      <c r="H58" s="107"/>
      <c r="I58" s="109"/>
      <c r="J58" s="109"/>
      <c r="K58" s="107"/>
      <c r="L58" s="107"/>
      <c r="M58" s="107"/>
      <c r="N58" s="107"/>
      <c r="O58" s="107"/>
      <c r="P58" s="111"/>
      <c r="Q58" s="111"/>
      <c r="R58" s="107"/>
      <c r="S58" s="107"/>
      <c r="T58" s="112"/>
      <c r="U58" s="107"/>
      <c r="V58" s="107"/>
      <c r="W58" s="107"/>
      <c r="X58" s="113"/>
      <c r="Y58" s="113"/>
      <c r="Z58" s="113"/>
      <c r="AA58" s="113"/>
      <c r="AB58" s="113"/>
      <c r="AC58" s="113"/>
      <c r="AD58" s="107"/>
      <c r="AE58" s="114"/>
      <c r="AF58" s="114"/>
      <c r="AG58" s="114"/>
      <c r="AH58" s="114"/>
      <c r="AI58" s="114"/>
      <c r="AJ58" s="114"/>
      <c r="AK58" s="114"/>
      <c r="AL58" s="114"/>
      <c r="AM58" s="114"/>
      <c r="AN58" s="115"/>
      <c r="AO58" s="115"/>
      <c r="AP58" s="114"/>
      <c r="AQ58" s="114"/>
      <c r="AR58" s="114"/>
      <c r="AS58" s="116">
        <f t="shared" si="0"/>
        <v>0</v>
      </c>
      <c r="AT58" s="114"/>
      <c r="AU58" s="114"/>
      <c r="AV58" s="114">
        <f>+WPTable[[#This Row],[Total Construction Costs]]-WPTable[[#This Row],[Total State Funding]]-WPTable[[#This Row],[Total District Funding]]-WPTable[[#This Row],[Total Land Acquisition Funding by District or State]]</f>
        <v>0</v>
      </c>
      <c r="AW58" s="114"/>
      <c r="AX58" s="114">
        <f>+WPTable[[#This Row],[Total Construction Costs]]</f>
        <v>0</v>
      </c>
      <c r="AY58" s="107"/>
      <c r="AZ58" s="107"/>
    </row>
    <row r="59" spans="1:52" hidden="1" x14ac:dyDescent="0.3">
      <c r="A59" s="118"/>
      <c r="B59" s="108"/>
      <c r="C59" s="119"/>
      <c r="D59" s="107"/>
      <c r="E59" s="108"/>
      <c r="F59" s="107"/>
      <c r="G59" s="107"/>
      <c r="H59" s="107"/>
      <c r="I59" s="109"/>
      <c r="J59" s="109"/>
      <c r="K59" s="107"/>
      <c r="L59" s="107"/>
      <c r="M59" s="107"/>
      <c r="N59" s="107"/>
      <c r="O59" s="107"/>
      <c r="P59" s="111"/>
      <c r="Q59" s="111"/>
      <c r="R59" s="107"/>
      <c r="S59" s="107"/>
      <c r="T59" s="112"/>
      <c r="U59" s="107"/>
      <c r="V59" s="107"/>
      <c r="W59" s="107"/>
      <c r="X59" s="113"/>
      <c r="Y59" s="113"/>
      <c r="Z59" s="113"/>
      <c r="AA59" s="113"/>
      <c r="AB59" s="113"/>
      <c r="AC59" s="113"/>
      <c r="AD59" s="107"/>
      <c r="AE59" s="114"/>
      <c r="AF59" s="114"/>
      <c r="AG59" s="114"/>
      <c r="AH59" s="114"/>
      <c r="AI59" s="114"/>
      <c r="AJ59" s="114"/>
      <c r="AK59" s="114"/>
      <c r="AL59" s="114"/>
      <c r="AM59" s="114"/>
      <c r="AN59" s="115"/>
      <c r="AO59" s="115"/>
      <c r="AP59" s="114"/>
      <c r="AQ59" s="114"/>
      <c r="AR59" s="114"/>
      <c r="AS59" s="116">
        <f t="shared" si="0"/>
        <v>0</v>
      </c>
      <c r="AT59" s="114"/>
      <c r="AU59" s="114"/>
      <c r="AV59" s="114">
        <f>+WPTable[[#This Row],[Total Construction Costs]]-WPTable[[#This Row],[Total State Funding]]-WPTable[[#This Row],[Total District Funding]]-WPTable[[#This Row],[Total Land Acquisition Funding by District or State]]</f>
        <v>0</v>
      </c>
      <c r="AW59" s="114"/>
      <c r="AX59" s="114">
        <f>+WPTable[[#This Row],[Total Construction Costs]]</f>
        <v>0</v>
      </c>
      <c r="AY59" s="107"/>
      <c r="AZ59" s="107"/>
    </row>
    <row r="60" spans="1:52" hidden="1" x14ac:dyDescent="0.3">
      <c r="A60" s="118"/>
      <c r="B60" s="108"/>
      <c r="C60" s="119"/>
      <c r="D60" s="107"/>
      <c r="E60" s="108"/>
      <c r="F60" s="107"/>
      <c r="G60" s="107"/>
      <c r="H60" s="107"/>
      <c r="I60" s="109"/>
      <c r="J60" s="109"/>
      <c r="K60" s="107"/>
      <c r="L60" s="107"/>
      <c r="M60" s="107"/>
      <c r="N60" s="107"/>
      <c r="O60" s="107"/>
      <c r="P60" s="111"/>
      <c r="Q60" s="111"/>
      <c r="R60" s="107"/>
      <c r="S60" s="107"/>
      <c r="T60" s="112"/>
      <c r="U60" s="107"/>
      <c r="V60" s="107"/>
      <c r="W60" s="107"/>
      <c r="X60" s="113"/>
      <c r="Y60" s="113"/>
      <c r="Z60" s="113"/>
      <c r="AA60" s="113"/>
      <c r="AB60" s="113"/>
      <c r="AC60" s="113"/>
      <c r="AD60" s="107"/>
      <c r="AE60" s="114"/>
      <c r="AF60" s="114"/>
      <c r="AG60" s="114"/>
      <c r="AH60" s="114"/>
      <c r="AI60" s="114"/>
      <c r="AJ60" s="114"/>
      <c r="AK60" s="114"/>
      <c r="AL60" s="114"/>
      <c r="AM60" s="114"/>
      <c r="AN60" s="115"/>
      <c r="AO60" s="115"/>
      <c r="AP60" s="114"/>
      <c r="AQ60" s="114"/>
      <c r="AR60" s="114"/>
      <c r="AS60" s="116">
        <f t="shared" si="0"/>
        <v>0</v>
      </c>
      <c r="AT60" s="114"/>
      <c r="AU60" s="114"/>
      <c r="AV60" s="114">
        <f>+WPTable[[#This Row],[Total Construction Costs]]-WPTable[[#This Row],[Total State Funding]]-WPTable[[#This Row],[Total District Funding]]-WPTable[[#This Row],[Total Land Acquisition Funding by District or State]]</f>
        <v>0</v>
      </c>
      <c r="AW60" s="114"/>
      <c r="AX60" s="114">
        <f>+WPTable[[#This Row],[Total Construction Costs]]</f>
        <v>0</v>
      </c>
      <c r="AY60" s="107"/>
      <c r="AZ60" s="107"/>
    </row>
    <row r="61" spans="1:52" hidden="1" x14ac:dyDescent="0.3">
      <c r="A61" s="118"/>
      <c r="B61" s="108"/>
      <c r="C61" s="119"/>
      <c r="D61" s="107"/>
      <c r="E61" s="108"/>
      <c r="F61" s="107"/>
      <c r="G61" s="107"/>
      <c r="H61" s="107"/>
      <c r="I61" s="109"/>
      <c r="J61" s="109"/>
      <c r="K61" s="107"/>
      <c r="L61" s="107"/>
      <c r="M61" s="107"/>
      <c r="N61" s="107"/>
      <c r="O61" s="107"/>
      <c r="P61" s="111"/>
      <c r="Q61" s="111"/>
      <c r="R61" s="107"/>
      <c r="S61" s="107"/>
      <c r="T61" s="112"/>
      <c r="U61" s="107"/>
      <c r="V61" s="107"/>
      <c r="W61" s="107"/>
      <c r="X61" s="113"/>
      <c r="Y61" s="113"/>
      <c r="Z61" s="113"/>
      <c r="AA61" s="113"/>
      <c r="AB61" s="113"/>
      <c r="AC61" s="113"/>
      <c r="AD61" s="107"/>
      <c r="AE61" s="114"/>
      <c r="AF61" s="114"/>
      <c r="AG61" s="114"/>
      <c r="AH61" s="114"/>
      <c r="AI61" s="114"/>
      <c r="AJ61" s="114"/>
      <c r="AK61" s="114"/>
      <c r="AL61" s="114"/>
      <c r="AM61" s="114"/>
      <c r="AN61" s="115"/>
      <c r="AO61" s="115"/>
      <c r="AP61" s="114"/>
      <c r="AQ61" s="114"/>
      <c r="AR61" s="114"/>
      <c r="AS61" s="116">
        <f t="shared" si="0"/>
        <v>0</v>
      </c>
      <c r="AT61" s="114"/>
      <c r="AU61" s="114"/>
      <c r="AV61" s="114">
        <f>+WPTable[[#This Row],[Total Construction Costs]]-WPTable[[#This Row],[Total State Funding]]-WPTable[[#This Row],[Total District Funding]]-WPTable[[#This Row],[Total Land Acquisition Funding by District or State]]</f>
        <v>0</v>
      </c>
      <c r="AW61" s="114"/>
      <c r="AX61" s="114">
        <f>+WPTable[[#This Row],[Total Construction Costs]]</f>
        <v>0</v>
      </c>
      <c r="AY61" s="107"/>
      <c r="AZ61" s="107"/>
    </row>
    <row r="62" spans="1:52" hidden="1" x14ac:dyDescent="0.3">
      <c r="A62" s="118"/>
      <c r="B62" s="108"/>
      <c r="C62" s="119"/>
      <c r="D62" s="107"/>
      <c r="E62" s="108"/>
      <c r="F62" s="107"/>
      <c r="G62" s="107"/>
      <c r="H62" s="107"/>
      <c r="I62" s="109"/>
      <c r="J62" s="109"/>
      <c r="K62" s="107"/>
      <c r="L62" s="107"/>
      <c r="M62" s="107"/>
      <c r="N62" s="107"/>
      <c r="O62" s="107"/>
      <c r="P62" s="111"/>
      <c r="Q62" s="111"/>
      <c r="R62" s="107"/>
      <c r="S62" s="107"/>
      <c r="T62" s="112"/>
      <c r="U62" s="107"/>
      <c r="V62" s="107"/>
      <c r="W62" s="107"/>
      <c r="X62" s="113"/>
      <c r="Y62" s="113"/>
      <c r="Z62" s="113"/>
      <c r="AA62" s="113"/>
      <c r="AB62" s="113"/>
      <c r="AC62" s="113"/>
      <c r="AD62" s="107"/>
      <c r="AE62" s="114"/>
      <c r="AF62" s="114"/>
      <c r="AG62" s="114"/>
      <c r="AH62" s="114"/>
      <c r="AI62" s="114"/>
      <c r="AJ62" s="114"/>
      <c r="AK62" s="114"/>
      <c r="AL62" s="114"/>
      <c r="AM62" s="114"/>
      <c r="AN62" s="115"/>
      <c r="AO62" s="115"/>
      <c r="AP62" s="114"/>
      <c r="AQ62" s="114"/>
      <c r="AR62" s="114"/>
      <c r="AS62" s="116">
        <f t="shared" si="0"/>
        <v>0</v>
      </c>
      <c r="AT62" s="114"/>
      <c r="AU62" s="114"/>
      <c r="AV62" s="114">
        <f>+WPTable[[#This Row],[Total Construction Costs]]-WPTable[[#This Row],[Total State Funding]]-WPTable[[#This Row],[Total District Funding]]-WPTable[[#This Row],[Total Land Acquisition Funding by District or State]]</f>
        <v>0</v>
      </c>
      <c r="AW62" s="114"/>
      <c r="AX62" s="114">
        <f>+WPTable[[#This Row],[Total Construction Costs]]</f>
        <v>0</v>
      </c>
      <c r="AY62" s="107"/>
      <c r="AZ62" s="107"/>
    </row>
    <row r="63" spans="1:52" hidden="1" x14ac:dyDescent="0.3">
      <c r="A63" s="118"/>
      <c r="B63" s="108"/>
      <c r="C63" s="119"/>
      <c r="D63" s="107"/>
      <c r="E63" s="108"/>
      <c r="F63" s="107"/>
      <c r="G63" s="107"/>
      <c r="H63" s="107"/>
      <c r="I63" s="109"/>
      <c r="J63" s="109"/>
      <c r="K63" s="107"/>
      <c r="L63" s="107"/>
      <c r="M63" s="107"/>
      <c r="N63" s="107"/>
      <c r="O63" s="107"/>
      <c r="P63" s="111"/>
      <c r="Q63" s="111"/>
      <c r="R63" s="107"/>
      <c r="S63" s="107"/>
      <c r="T63" s="112"/>
      <c r="U63" s="107"/>
      <c r="V63" s="107"/>
      <c r="W63" s="107"/>
      <c r="X63" s="113"/>
      <c r="Y63" s="113"/>
      <c r="Z63" s="113"/>
      <c r="AA63" s="113"/>
      <c r="AB63" s="113"/>
      <c r="AC63" s="113"/>
      <c r="AD63" s="107"/>
      <c r="AE63" s="114"/>
      <c r="AF63" s="114"/>
      <c r="AG63" s="114"/>
      <c r="AH63" s="114"/>
      <c r="AI63" s="114"/>
      <c r="AJ63" s="114"/>
      <c r="AK63" s="114"/>
      <c r="AL63" s="114"/>
      <c r="AM63" s="114"/>
      <c r="AN63" s="115"/>
      <c r="AO63" s="115"/>
      <c r="AP63" s="114"/>
      <c r="AQ63" s="114"/>
      <c r="AR63" s="114"/>
      <c r="AS63" s="116">
        <f t="shared" ref="AS63:AS126" si="4">SUM(AP63:AR63)</f>
        <v>0</v>
      </c>
      <c r="AT63" s="114"/>
      <c r="AU63" s="114"/>
      <c r="AV63" s="114">
        <f>+WPTable[[#This Row],[Total Construction Costs]]-WPTable[[#This Row],[Total State Funding]]-WPTable[[#This Row],[Total District Funding]]-WPTable[[#This Row],[Total Land Acquisition Funding by District or State]]</f>
        <v>0</v>
      </c>
      <c r="AW63" s="114"/>
      <c r="AX63" s="114">
        <f>+WPTable[[#This Row],[Total Construction Costs]]</f>
        <v>0</v>
      </c>
      <c r="AY63" s="107"/>
      <c r="AZ63" s="107"/>
    </row>
    <row r="64" spans="1:52" hidden="1" x14ac:dyDescent="0.3">
      <c r="A64" s="118"/>
      <c r="B64" s="108"/>
      <c r="C64" s="119"/>
      <c r="D64" s="107"/>
      <c r="E64" s="108"/>
      <c r="F64" s="107"/>
      <c r="G64" s="107"/>
      <c r="H64" s="107"/>
      <c r="I64" s="109"/>
      <c r="J64" s="109"/>
      <c r="K64" s="107"/>
      <c r="L64" s="107"/>
      <c r="M64" s="107"/>
      <c r="N64" s="107"/>
      <c r="O64" s="107"/>
      <c r="P64" s="111"/>
      <c r="Q64" s="111"/>
      <c r="R64" s="107"/>
      <c r="S64" s="107"/>
      <c r="T64" s="112"/>
      <c r="U64" s="107"/>
      <c r="V64" s="107"/>
      <c r="W64" s="107"/>
      <c r="X64" s="113"/>
      <c r="Y64" s="113"/>
      <c r="Z64" s="113"/>
      <c r="AA64" s="113"/>
      <c r="AB64" s="113"/>
      <c r="AC64" s="113"/>
      <c r="AD64" s="107"/>
      <c r="AE64" s="114"/>
      <c r="AF64" s="114"/>
      <c r="AG64" s="114"/>
      <c r="AH64" s="114"/>
      <c r="AI64" s="114"/>
      <c r="AJ64" s="114"/>
      <c r="AK64" s="114"/>
      <c r="AL64" s="114"/>
      <c r="AM64" s="114"/>
      <c r="AN64" s="115"/>
      <c r="AO64" s="115"/>
      <c r="AP64" s="114"/>
      <c r="AQ64" s="114"/>
      <c r="AR64" s="114"/>
      <c r="AS64" s="116">
        <f t="shared" si="4"/>
        <v>0</v>
      </c>
      <c r="AT64" s="114"/>
      <c r="AU64" s="114"/>
      <c r="AV64" s="114">
        <f>+WPTable[[#This Row],[Total Construction Costs]]-WPTable[[#This Row],[Total State Funding]]-WPTable[[#This Row],[Total District Funding]]-WPTable[[#This Row],[Total Land Acquisition Funding by District or State]]</f>
        <v>0</v>
      </c>
      <c r="AW64" s="114"/>
      <c r="AX64" s="114">
        <f>+WPTable[[#This Row],[Total Construction Costs]]</f>
        <v>0</v>
      </c>
      <c r="AY64" s="107"/>
      <c r="AZ64" s="107"/>
    </row>
    <row r="65" spans="1:52" hidden="1" x14ac:dyDescent="0.3">
      <c r="A65" s="118"/>
      <c r="B65" s="108"/>
      <c r="C65" s="119"/>
      <c r="D65" s="107"/>
      <c r="E65" s="108"/>
      <c r="F65" s="107"/>
      <c r="G65" s="107"/>
      <c r="H65" s="107"/>
      <c r="I65" s="109"/>
      <c r="J65" s="109"/>
      <c r="K65" s="107"/>
      <c r="L65" s="107"/>
      <c r="M65" s="107"/>
      <c r="N65" s="107"/>
      <c r="O65" s="107"/>
      <c r="P65" s="111"/>
      <c r="Q65" s="111"/>
      <c r="R65" s="107"/>
      <c r="S65" s="107"/>
      <c r="T65" s="112"/>
      <c r="U65" s="107"/>
      <c r="V65" s="107"/>
      <c r="W65" s="107"/>
      <c r="X65" s="113"/>
      <c r="Y65" s="113"/>
      <c r="Z65" s="113"/>
      <c r="AA65" s="113"/>
      <c r="AB65" s="113"/>
      <c r="AC65" s="113"/>
      <c r="AD65" s="107"/>
      <c r="AE65" s="114"/>
      <c r="AF65" s="114"/>
      <c r="AG65" s="114"/>
      <c r="AH65" s="114"/>
      <c r="AI65" s="114"/>
      <c r="AJ65" s="114"/>
      <c r="AK65" s="114"/>
      <c r="AL65" s="114"/>
      <c r="AM65" s="114"/>
      <c r="AN65" s="115"/>
      <c r="AO65" s="115"/>
      <c r="AP65" s="114"/>
      <c r="AQ65" s="114"/>
      <c r="AR65" s="114"/>
      <c r="AS65" s="116">
        <f t="shared" si="4"/>
        <v>0</v>
      </c>
      <c r="AT65" s="114"/>
      <c r="AU65" s="114"/>
      <c r="AV65" s="114">
        <f>+WPTable[[#This Row],[Total Construction Costs]]-WPTable[[#This Row],[Total State Funding]]-WPTable[[#This Row],[Total District Funding]]-WPTable[[#This Row],[Total Land Acquisition Funding by District or State]]</f>
        <v>0</v>
      </c>
      <c r="AW65" s="114"/>
      <c r="AX65" s="114">
        <f>+WPTable[[#This Row],[Total Construction Costs]]</f>
        <v>0</v>
      </c>
      <c r="AY65" s="107"/>
      <c r="AZ65" s="107"/>
    </row>
    <row r="66" spans="1:52" hidden="1" x14ac:dyDescent="0.3">
      <c r="A66" s="118"/>
      <c r="B66" s="108"/>
      <c r="C66" s="119"/>
      <c r="D66" s="107"/>
      <c r="E66" s="108"/>
      <c r="F66" s="107"/>
      <c r="G66" s="107"/>
      <c r="H66" s="107"/>
      <c r="I66" s="109"/>
      <c r="J66" s="109"/>
      <c r="K66" s="107"/>
      <c r="L66" s="107"/>
      <c r="M66" s="107"/>
      <c r="N66" s="107"/>
      <c r="O66" s="107"/>
      <c r="P66" s="111"/>
      <c r="Q66" s="111"/>
      <c r="R66" s="107"/>
      <c r="S66" s="107"/>
      <c r="T66" s="112"/>
      <c r="U66" s="107"/>
      <c r="V66" s="107"/>
      <c r="W66" s="107"/>
      <c r="X66" s="113"/>
      <c r="Y66" s="113"/>
      <c r="Z66" s="113"/>
      <c r="AA66" s="113"/>
      <c r="AB66" s="113"/>
      <c r="AC66" s="113"/>
      <c r="AD66" s="107"/>
      <c r="AE66" s="114"/>
      <c r="AF66" s="114"/>
      <c r="AG66" s="114"/>
      <c r="AH66" s="114"/>
      <c r="AI66" s="114"/>
      <c r="AJ66" s="114"/>
      <c r="AK66" s="114"/>
      <c r="AL66" s="114"/>
      <c r="AM66" s="114"/>
      <c r="AN66" s="115"/>
      <c r="AO66" s="115"/>
      <c r="AP66" s="114"/>
      <c r="AQ66" s="114"/>
      <c r="AR66" s="114"/>
      <c r="AS66" s="116">
        <f t="shared" si="4"/>
        <v>0</v>
      </c>
      <c r="AT66" s="114"/>
      <c r="AU66" s="114"/>
      <c r="AV66" s="114">
        <f>+WPTable[[#This Row],[Total Construction Costs]]-WPTable[[#This Row],[Total State Funding]]-WPTable[[#This Row],[Total District Funding]]-WPTable[[#This Row],[Total Land Acquisition Funding by District or State]]</f>
        <v>0</v>
      </c>
      <c r="AW66" s="114"/>
      <c r="AX66" s="114">
        <f>+WPTable[[#This Row],[Total Construction Costs]]</f>
        <v>0</v>
      </c>
      <c r="AY66" s="107"/>
      <c r="AZ66" s="107"/>
    </row>
    <row r="67" spans="1:52" hidden="1" x14ac:dyDescent="0.3">
      <c r="A67" s="118"/>
      <c r="B67" s="108"/>
      <c r="C67" s="119"/>
      <c r="D67" s="107"/>
      <c r="E67" s="108"/>
      <c r="F67" s="107"/>
      <c r="G67" s="107"/>
      <c r="H67" s="107"/>
      <c r="I67" s="109"/>
      <c r="J67" s="109"/>
      <c r="K67" s="107"/>
      <c r="L67" s="107"/>
      <c r="M67" s="107"/>
      <c r="N67" s="107"/>
      <c r="O67" s="107"/>
      <c r="P67" s="111"/>
      <c r="Q67" s="111"/>
      <c r="R67" s="107"/>
      <c r="S67" s="107"/>
      <c r="T67" s="112"/>
      <c r="U67" s="107"/>
      <c r="V67" s="107"/>
      <c r="W67" s="107"/>
      <c r="X67" s="113"/>
      <c r="Y67" s="113"/>
      <c r="Z67" s="113"/>
      <c r="AA67" s="113"/>
      <c r="AB67" s="113"/>
      <c r="AC67" s="113"/>
      <c r="AD67" s="107"/>
      <c r="AE67" s="114"/>
      <c r="AF67" s="114"/>
      <c r="AG67" s="114"/>
      <c r="AH67" s="114"/>
      <c r="AI67" s="114"/>
      <c r="AJ67" s="114"/>
      <c r="AK67" s="114"/>
      <c r="AL67" s="114"/>
      <c r="AM67" s="114"/>
      <c r="AN67" s="115"/>
      <c r="AO67" s="115"/>
      <c r="AP67" s="114"/>
      <c r="AQ67" s="114"/>
      <c r="AR67" s="114"/>
      <c r="AS67" s="116">
        <f t="shared" si="4"/>
        <v>0</v>
      </c>
      <c r="AT67" s="114"/>
      <c r="AU67" s="114"/>
      <c r="AV67" s="114">
        <f>+WPTable[[#This Row],[Total Construction Costs]]-WPTable[[#This Row],[Total State Funding]]-WPTable[[#This Row],[Total District Funding]]-WPTable[[#This Row],[Total Land Acquisition Funding by District or State]]</f>
        <v>0</v>
      </c>
      <c r="AW67" s="114"/>
      <c r="AX67" s="114">
        <f>+WPTable[[#This Row],[Total Construction Costs]]</f>
        <v>0</v>
      </c>
      <c r="AY67" s="107"/>
      <c r="AZ67" s="107"/>
    </row>
    <row r="68" spans="1:52" hidden="1" x14ac:dyDescent="0.3">
      <c r="A68" s="118"/>
      <c r="B68" s="108"/>
      <c r="C68" s="119"/>
      <c r="D68" s="107"/>
      <c r="E68" s="108"/>
      <c r="F68" s="107"/>
      <c r="G68" s="107"/>
      <c r="H68" s="107"/>
      <c r="I68" s="109"/>
      <c r="J68" s="109"/>
      <c r="K68" s="107"/>
      <c r="L68" s="107"/>
      <c r="M68" s="107"/>
      <c r="N68" s="107"/>
      <c r="O68" s="107"/>
      <c r="P68" s="111"/>
      <c r="Q68" s="111"/>
      <c r="R68" s="107"/>
      <c r="S68" s="107"/>
      <c r="T68" s="112"/>
      <c r="U68" s="107"/>
      <c r="V68" s="107"/>
      <c r="W68" s="107"/>
      <c r="X68" s="113"/>
      <c r="Y68" s="113"/>
      <c r="Z68" s="113"/>
      <c r="AA68" s="113"/>
      <c r="AB68" s="113"/>
      <c r="AC68" s="113"/>
      <c r="AD68" s="107"/>
      <c r="AE68" s="114"/>
      <c r="AF68" s="114"/>
      <c r="AG68" s="114"/>
      <c r="AH68" s="114"/>
      <c r="AI68" s="114"/>
      <c r="AJ68" s="114"/>
      <c r="AK68" s="114"/>
      <c r="AL68" s="114"/>
      <c r="AM68" s="114"/>
      <c r="AN68" s="115"/>
      <c r="AO68" s="115"/>
      <c r="AP68" s="114"/>
      <c r="AQ68" s="114"/>
      <c r="AR68" s="114"/>
      <c r="AS68" s="116">
        <f t="shared" si="4"/>
        <v>0</v>
      </c>
      <c r="AT68" s="114"/>
      <c r="AU68" s="114"/>
      <c r="AV68" s="114">
        <f>+WPTable[[#This Row],[Total Construction Costs]]-WPTable[[#This Row],[Total State Funding]]-WPTable[[#This Row],[Total District Funding]]-WPTable[[#This Row],[Total Land Acquisition Funding by District or State]]</f>
        <v>0</v>
      </c>
      <c r="AW68" s="114"/>
      <c r="AX68" s="114">
        <f>+WPTable[[#This Row],[Total Construction Costs]]</f>
        <v>0</v>
      </c>
      <c r="AY68" s="107"/>
      <c r="AZ68" s="107"/>
    </row>
    <row r="69" spans="1:52" hidden="1" x14ac:dyDescent="0.3">
      <c r="A69" s="118"/>
      <c r="B69" s="108"/>
      <c r="C69" s="119"/>
      <c r="D69" s="107"/>
      <c r="E69" s="108"/>
      <c r="F69" s="107"/>
      <c r="G69" s="107"/>
      <c r="H69" s="107"/>
      <c r="I69" s="109"/>
      <c r="J69" s="109"/>
      <c r="K69" s="107"/>
      <c r="L69" s="107"/>
      <c r="M69" s="107"/>
      <c r="N69" s="107"/>
      <c r="O69" s="107"/>
      <c r="P69" s="111"/>
      <c r="Q69" s="111"/>
      <c r="R69" s="107"/>
      <c r="S69" s="107"/>
      <c r="T69" s="112"/>
      <c r="U69" s="107"/>
      <c r="V69" s="107"/>
      <c r="W69" s="107"/>
      <c r="X69" s="113"/>
      <c r="Y69" s="113"/>
      <c r="Z69" s="113"/>
      <c r="AA69" s="113"/>
      <c r="AB69" s="113"/>
      <c r="AC69" s="113"/>
      <c r="AD69" s="107"/>
      <c r="AE69" s="114"/>
      <c r="AF69" s="114"/>
      <c r="AG69" s="114"/>
      <c r="AH69" s="114"/>
      <c r="AI69" s="114"/>
      <c r="AJ69" s="114"/>
      <c r="AK69" s="114"/>
      <c r="AL69" s="114"/>
      <c r="AM69" s="114"/>
      <c r="AN69" s="115"/>
      <c r="AO69" s="115"/>
      <c r="AP69" s="114"/>
      <c r="AQ69" s="114"/>
      <c r="AR69" s="114"/>
      <c r="AS69" s="116">
        <f t="shared" si="4"/>
        <v>0</v>
      </c>
      <c r="AT69" s="114"/>
      <c r="AU69" s="114"/>
      <c r="AV69" s="114">
        <f>+WPTable[[#This Row],[Total Construction Costs]]-WPTable[[#This Row],[Total State Funding]]-WPTable[[#This Row],[Total District Funding]]-WPTable[[#This Row],[Total Land Acquisition Funding by District or State]]</f>
        <v>0</v>
      </c>
      <c r="AW69" s="114"/>
      <c r="AX69" s="114">
        <f>+WPTable[[#This Row],[Total Construction Costs]]</f>
        <v>0</v>
      </c>
      <c r="AY69" s="107"/>
      <c r="AZ69" s="107"/>
    </row>
    <row r="70" spans="1:52" hidden="1" x14ac:dyDescent="0.3">
      <c r="A70" s="118"/>
      <c r="B70" s="108"/>
      <c r="C70" s="119"/>
      <c r="D70" s="107"/>
      <c r="E70" s="108"/>
      <c r="F70" s="107"/>
      <c r="G70" s="107"/>
      <c r="H70" s="107"/>
      <c r="I70" s="109"/>
      <c r="J70" s="109"/>
      <c r="K70" s="107"/>
      <c r="L70" s="107"/>
      <c r="M70" s="107"/>
      <c r="N70" s="107"/>
      <c r="O70" s="107"/>
      <c r="P70" s="111"/>
      <c r="Q70" s="111"/>
      <c r="R70" s="107"/>
      <c r="S70" s="107"/>
      <c r="T70" s="112"/>
      <c r="U70" s="107"/>
      <c r="V70" s="107"/>
      <c r="W70" s="107"/>
      <c r="X70" s="113"/>
      <c r="Y70" s="113"/>
      <c r="Z70" s="113"/>
      <c r="AA70" s="113"/>
      <c r="AB70" s="113"/>
      <c r="AC70" s="113"/>
      <c r="AD70" s="107"/>
      <c r="AE70" s="114"/>
      <c r="AF70" s="114"/>
      <c r="AG70" s="114"/>
      <c r="AH70" s="114"/>
      <c r="AI70" s="114"/>
      <c r="AJ70" s="114"/>
      <c r="AK70" s="114"/>
      <c r="AL70" s="114"/>
      <c r="AM70" s="114"/>
      <c r="AN70" s="115"/>
      <c r="AO70" s="115"/>
      <c r="AP70" s="114"/>
      <c r="AQ70" s="114"/>
      <c r="AR70" s="114"/>
      <c r="AS70" s="116">
        <f t="shared" si="4"/>
        <v>0</v>
      </c>
      <c r="AT70" s="114"/>
      <c r="AU70" s="114"/>
      <c r="AV70" s="114">
        <f>+WPTable[[#This Row],[Total Construction Costs]]-WPTable[[#This Row],[Total State Funding]]-WPTable[[#This Row],[Total District Funding]]-WPTable[[#This Row],[Total Land Acquisition Funding by District or State]]</f>
        <v>0</v>
      </c>
      <c r="AW70" s="114"/>
      <c r="AX70" s="114">
        <f>+WPTable[[#This Row],[Total Construction Costs]]</f>
        <v>0</v>
      </c>
      <c r="AY70" s="107"/>
      <c r="AZ70" s="107"/>
    </row>
    <row r="71" spans="1:52" hidden="1" x14ac:dyDescent="0.3">
      <c r="A71" s="118"/>
      <c r="B71" s="108"/>
      <c r="C71" s="119"/>
      <c r="D71" s="107"/>
      <c r="E71" s="108"/>
      <c r="F71" s="107"/>
      <c r="G71" s="107"/>
      <c r="H71" s="107"/>
      <c r="I71" s="109"/>
      <c r="J71" s="109"/>
      <c r="K71" s="107"/>
      <c r="L71" s="107"/>
      <c r="M71" s="107"/>
      <c r="N71" s="107"/>
      <c r="O71" s="107"/>
      <c r="P71" s="111"/>
      <c r="Q71" s="111"/>
      <c r="R71" s="107"/>
      <c r="S71" s="107"/>
      <c r="T71" s="112"/>
      <c r="U71" s="107"/>
      <c r="V71" s="107"/>
      <c r="W71" s="107"/>
      <c r="X71" s="113"/>
      <c r="Y71" s="113"/>
      <c r="Z71" s="113"/>
      <c r="AA71" s="113"/>
      <c r="AB71" s="113"/>
      <c r="AC71" s="113"/>
      <c r="AD71" s="107"/>
      <c r="AE71" s="114"/>
      <c r="AF71" s="114"/>
      <c r="AG71" s="114"/>
      <c r="AH71" s="114"/>
      <c r="AI71" s="114"/>
      <c r="AJ71" s="114"/>
      <c r="AK71" s="114"/>
      <c r="AL71" s="114"/>
      <c r="AM71" s="114"/>
      <c r="AN71" s="115"/>
      <c r="AO71" s="115"/>
      <c r="AP71" s="114"/>
      <c r="AQ71" s="114"/>
      <c r="AR71" s="114"/>
      <c r="AS71" s="116">
        <f t="shared" si="4"/>
        <v>0</v>
      </c>
      <c r="AT71" s="114"/>
      <c r="AU71" s="114"/>
      <c r="AV71" s="114">
        <f>+WPTable[[#This Row],[Total Construction Costs]]-WPTable[[#This Row],[Total State Funding]]-WPTable[[#This Row],[Total District Funding]]-WPTable[[#This Row],[Total Land Acquisition Funding by District or State]]</f>
        <v>0</v>
      </c>
      <c r="AW71" s="114"/>
      <c r="AX71" s="114">
        <f>+WPTable[[#This Row],[Total Construction Costs]]</f>
        <v>0</v>
      </c>
      <c r="AY71" s="107"/>
      <c r="AZ71" s="107"/>
    </row>
    <row r="72" spans="1:52" hidden="1" x14ac:dyDescent="0.3">
      <c r="A72" s="118"/>
      <c r="B72" s="108"/>
      <c r="C72" s="119"/>
      <c r="D72" s="107"/>
      <c r="E72" s="108"/>
      <c r="F72" s="107"/>
      <c r="G72" s="107"/>
      <c r="H72" s="107"/>
      <c r="I72" s="109"/>
      <c r="J72" s="109"/>
      <c r="K72" s="107"/>
      <c r="L72" s="107"/>
      <c r="M72" s="107"/>
      <c r="N72" s="107"/>
      <c r="O72" s="107"/>
      <c r="P72" s="111"/>
      <c r="Q72" s="111"/>
      <c r="R72" s="107"/>
      <c r="S72" s="107"/>
      <c r="T72" s="112"/>
      <c r="U72" s="107"/>
      <c r="V72" s="107"/>
      <c r="W72" s="107"/>
      <c r="X72" s="113"/>
      <c r="Y72" s="113"/>
      <c r="Z72" s="113"/>
      <c r="AA72" s="113"/>
      <c r="AB72" s="113"/>
      <c r="AC72" s="113"/>
      <c r="AD72" s="107"/>
      <c r="AE72" s="114"/>
      <c r="AF72" s="114"/>
      <c r="AG72" s="114"/>
      <c r="AH72" s="114"/>
      <c r="AI72" s="114"/>
      <c r="AJ72" s="114"/>
      <c r="AK72" s="114"/>
      <c r="AL72" s="114"/>
      <c r="AM72" s="114"/>
      <c r="AN72" s="115"/>
      <c r="AO72" s="115"/>
      <c r="AP72" s="114"/>
      <c r="AQ72" s="114"/>
      <c r="AR72" s="114"/>
      <c r="AS72" s="116">
        <f t="shared" si="4"/>
        <v>0</v>
      </c>
      <c r="AT72" s="114"/>
      <c r="AU72" s="114"/>
      <c r="AV72" s="114">
        <f>+WPTable[[#This Row],[Total Construction Costs]]-WPTable[[#This Row],[Total State Funding]]-WPTable[[#This Row],[Total District Funding]]-WPTable[[#This Row],[Total Land Acquisition Funding by District or State]]</f>
        <v>0</v>
      </c>
      <c r="AW72" s="114"/>
      <c r="AX72" s="114">
        <f>+WPTable[[#This Row],[Total Construction Costs]]</f>
        <v>0</v>
      </c>
      <c r="AY72" s="107"/>
      <c r="AZ72" s="107"/>
    </row>
    <row r="73" spans="1:52" hidden="1" x14ac:dyDescent="0.3">
      <c r="A73" s="118"/>
      <c r="B73" s="108"/>
      <c r="C73" s="119"/>
      <c r="D73" s="107"/>
      <c r="E73" s="108"/>
      <c r="F73" s="107"/>
      <c r="G73" s="107"/>
      <c r="H73" s="107"/>
      <c r="I73" s="109"/>
      <c r="J73" s="109"/>
      <c r="K73" s="107"/>
      <c r="L73" s="107"/>
      <c r="M73" s="107"/>
      <c r="N73" s="107"/>
      <c r="O73" s="107"/>
      <c r="P73" s="111"/>
      <c r="Q73" s="111"/>
      <c r="R73" s="107"/>
      <c r="S73" s="107"/>
      <c r="T73" s="112"/>
      <c r="U73" s="107"/>
      <c r="V73" s="107"/>
      <c r="W73" s="107"/>
      <c r="X73" s="113"/>
      <c r="Y73" s="113"/>
      <c r="Z73" s="113"/>
      <c r="AA73" s="113"/>
      <c r="AB73" s="113"/>
      <c r="AC73" s="113"/>
      <c r="AD73" s="107"/>
      <c r="AE73" s="114"/>
      <c r="AF73" s="114"/>
      <c r="AG73" s="114"/>
      <c r="AH73" s="114"/>
      <c r="AI73" s="114"/>
      <c r="AJ73" s="114"/>
      <c r="AK73" s="114"/>
      <c r="AL73" s="114"/>
      <c r="AM73" s="114"/>
      <c r="AN73" s="115"/>
      <c r="AO73" s="115"/>
      <c r="AP73" s="114"/>
      <c r="AQ73" s="114"/>
      <c r="AR73" s="114"/>
      <c r="AS73" s="116">
        <f t="shared" si="4"/>
        <v>0</v>
      </c>
      <c r="AT73" s="114"/>
      <c r="AU73" s="114"/>
      <c r="AV73" s="114">
        <f>+WPTable[[#This Row],[Total Construction Costs]]-WPTable[[#This Row],[Total State Funding]]-WPTable[[#This Row],[Total District Funding]]-WPTable[[#This Row],[Total Land Acquisition Funding by District or State]]</f>
        <v>0</v>
      </c>
      <c r="AW73" s="114"/>
      <c r="AX73" s="114">
        <f>+WPTable[[#This Row],[Total Construction Costs]]</f>
        <v>0</v>
      </c>
      <c r="AY73" s="107"/>
      <c r="AZ73" s="107"/>
    </row>
    <row r="74" spans="1:52" hidden="1" x14ac:dyDescent="0.3">
      <c r="A74" s="118"/>
      <c r="B74" s="108"/>
      <c r="C74" s="119"/>
      <c r="D74" s="107"/>
      <c r="E74" s="108"/>
      <c r="F74" s="107"/>
      <c r="G74" s="107"/>
      <c r="H74" s="107"/>
      <c r="I74" s="109"/>
      <c r="J74" s="109"/>
      <c r="K74" s="107"/>
      <c r="L74" s="107"/>
      <c r="M74" s="107"/>
      <c r="N74" s="107"/>
      <c r="O74" s="107"/>
      <c r="P74" s="111"/>
      <c r="Q74" s="111"/>
      <c r="R74" s="107"/>
      <c r="S74" s="107"/>
      <c r="T74" s="112"/>
      <c r="U74" s="107"/>
      <c r="V74" s="107"/>
      <c r="W74" s="107"/>
      <c r="X74" s="113"/>
      <c r="Y74" s="113"/>
      <c r="Z74" s="113"/>
      <c r="AA74" s="113"/>
      <c r="AB74" s="113"/>
      <c r="AC74" s="113"/>
      <c r="AD74" s="107"/>
      <c r="AE74" s="114"/>
      <c r="AF74" s="114"/>
      <c r="AG74" s="114"/>
      <c r="AH74" s="114"/>
      <c r="AI74" s="114"/>
      <c r="AJ74" s="114"/>
      <c r="AK74" s="114"/>
      <c r="AL74" s="114"/>
      <c r="AM74" s="114"/>
      <c r="AN74" s="115"/>
      <c r="AO74" s="115"/>
      <c r="AP74" s="114"/>
      <c r="AQ74" s="114"/>
      <c r="AR74" s="114"/>
      <c r="AS74" s="116">
        <f t="shared" si="4"/>
        <v>0</v>
      </c>
      <c r="AT74" s="114"/>
      <c r="AU74" s="114"/>
      <c r="AV74" s="114">
        <f>+WPTable[[#This Row],[Total Construction Costs]]-WPTable[[#This Row],[Total State Funding]]-WPTable[[#This Row],[Total District Funding]]-WPTable[[#This Row],[Total Land Acquisition Funding by District or State]]</f>
        <v>0</v>
      </c>
      <c r="AW74" s="114"/>
      <c r="AX74" s="114">
        <f>+WPTable[[#This Row],[Total Construction Costs]]</f>
        <v>0</v>
      </c>
      <c r="AY74" s="107"/>
      <c r="AZ74" s="107"/>
    </row>
    <row r="75" spans="1:52" hidden="1" x14ac:dyDescent="0.3">
      <c r="A75" s="118"/>
      <c r="B75" s="108"/>
      <c r="C75" s="119"/>
      <c r="D75" s="107"/>
      <c r="E75" s="108"/>
      <c r="F75" s="107"/>
      <c r="G75" s="107"/>
      <c r="H75" s="107"/>
      <c r="I75" s="109"/>
      <c r="J75" s="109"/>
      <c r="K75" s="107"/>
      <c r="L75" s="107"/>
      <c r="M75" s="107"/>
      <c r="N75" s="107"/>
      <c r="O75" s="107"/>
      <c r="P75" s="111"/>
      <c r="Q75" s="111"/>
      <c r="R75" s="107"/>
      <c r="S75" s="107"/>
      <c r="T75" s="112"/>
      <c r="U75" s="107"/>
      <c r="V75" s="107"/>
      <c r="W75" s="107"/>
      <c r="X75" s="113"/>
      <c r="Y75" s="113"/>
      <c r="Z75" s="113"/>
      <c r="AA75" s="113"/>
      <c r="AB75" s="113"/>
      <c r="AC75" s="113"/>
      <c r="AD75" s="107"/>
      <c r="AE75" s="114"/>
      <c r="AF75" s="114"/>
      <c r="AG75" s="114"/>
      <c r="AH75" s="114"/>
      <c r="AI75" s="114"/>
      <c r="AJ75" s="114"/>
      <c r="AK75" s="114"/>
      <c r="AL75" s="114"/>
      <c r="AM75" s="114"/>
      <c r="AN75" s="115"/>
      <c r="AO75" s="115"/>
      <c r="AP75" s="114"/>
      <c r="AQ75" s="114"/>
      <c r="AR75" s="114"/>
      <c r="AS75" s="116">
        <f t="shared" si="4"/>
        <v>0</v>
      </c>
      <c r="AT75" s="114"/>
      <c r="AU75" s="114"/>
      <c r="AV75" s="114">
        <f>+WPTable[[#This Row],[Total Construction Costs]]-WPTable[[#This Row],[Total State Funding]]-WPTable[[#This Row],[Total District Funding]]-WPTable[[#This Row],[Total Land Acquisition Funding by District or State]]</f>
        <v>0</v>
      </c>
      <c r="AW75" s="114"/>
      <c r="AX75" s="114">
        <f>+WPTable[[#This Row],[Total Construction Costs]]</f>
        <v>0</v>
      </c>
      <c r="AY75" s="107"/>
      <c r="AZ75" s="107"/>
    </row>
    <row r="76" spans="1:52" hidden="1" x14ac:dyDescent="0.3">
      <c r="A76" s="118"/>
      <c r="B76" s="108"/>
      <c r="C76" s="119"/>
      <c r="D76" s="107"/>
      <c r="E76" s="108"/>
      <c r="F76" s="107"/>
      <c r="G76" s="107"/>
      <c r="H76" s="107"/>
      <c r="I76" s="109"/>
      <c r="J76" s="109"/>
      <c r="K76" s="107"/>
      <c r="L76" s="107"/>
      <c r="M76" s="107"/>
      <c r="N76" s="107"/>
      <c r="O76" s="107"/>
      <c r="P76" s="111"/>
      <c r="Q76" s="111"/>
      <c r="R76" s="107"/>
      <c r="S76" s="107"/>
      <c r="T76" s="112"/>
      <c r="U76" s="107"/>
      <c r="V76" s="107"/>
      <c r="W76" s="107"/>
      <c r="X76" s="113"/>
      <c r="Y76" s="113"/>
      <c r="Z76" s="113"/>
      <c r="AA76" s="113"/>
      <c r="AB76" s="113"/>
      <c r="AC76" s="113"/>
      <c r="AD76" s="107"/>
      <c r="AE76" s="114"/>
      <c r="AF76" s="114"/>
      <c r="AG76" s="114"/>
      <c r="AH76" s="114"/>
      <c r="AI76" s="114"/>
      <c r="AJ76" s="114"/>
      <c r="AK76" s="114"/>
      <c r="AL76" s="114"/>
      <c r="AM76" s="114"/>
      <c r="AN76" s="115"/>
      <c r="AO76" s="115"/>
      <c r="AP76" s="114"/>
      <c r="AQ76" s="114"/>
      <c r="AR76" s="114"/>
      <c r="AS76" s="116">
        <f t="shared" si="4"/>
        <v>0</v>
      </c>
      <c r="AT76" s="114"/>
      <c r="AU76" s="114"/>
      <c r="AV76" s="114">
        <f>+WPTable[[#This Row],[Total Construction Costs]]-WPTable[[#This Row],[Total State Funding]]-WPTable[[#This Row],[Total District Funding]]-WPTable[[#This Row],[Total Land Acquisition Funding by District or State]]</f>
        <v>0</v>
      </c>
      <c r="AW76" s="114"/>
      <c r="AX76" s="114">
        <f>+WPTable[[#This Row],[Total Construction Costs]]</f>
        <v>0</v>
      </c>
      <c r="AY76" s="107"/>
      <c r="AZ76" s="107"/>
    </row>
    <row r="77" spans="1:52" hidden="1" x14ac:dyDescent="0.3">
      <c r="A77" s="118"/>
      <c r="B77" s="108"/>
      <c r="C77" s="119"/>
      <c r="D77" s="107"/>
      <c r="E77" s="108"/>
      <c r="F77" s="107"/>
      <c r="G77" s="107"/>
      <c r="H77" s="107"/>
      <c r="I77" s="109"/>
      <c r="J77" s="109"/>
      <c r="K77" s="107"/>
      <c r="L77" s="107"/>
      <c r="M77" s="107"/>
      <c r="N77" s="107"/>
      <c r="O77" s="107"/>
      <c r="P77" s="111"/>
      <c r="Q77" s="111"/>
      <c r="R77" s="107"/>
      <c r="S77" s="107"/>
      <c r="T77" s="112"/>
      <c r="U77" s="107"/>
      <c r="V77" s="107"/>
      <c r="W77" s="107"/>
      <c r="X77" s="113"/>
      <c r="Y77" s="113"/>
      <c r="Z77" s="113"/>
      <c r="AA77" s="113"/>
      <c r="AB77" s="113"/>
      <c r="AC77" s="113"/>
      <c r="AD77" s="107"/>
      <c r="AE77" s="114"/>
      <c r="AF77" s="114"/>
      <c r="AG77" s="114"/>
      <c r="AH77" s="114"/>
      <c r="AI77" s="114"/>
      <c r="AJ77" s="114"/>
      <c r="AK77" s="114"/>
      <c r="AL77" s="114"/>
      <c r="AM77" s="114"/>
      <c r="AN77" s="115"/>
      <c r="AO77" s="115"/>
      <c r="AP77" s="114"/>
      <c r="AQ77" s="114"/>
      <c r="AR77" s="114"/>
      <c r="AS77" s="116">
        <f t="shared" si="4"/>
        <v>0</v>
      </c>
      <c r="AT77" s="114"/>
      <c r="AU77" s="114"/>
      <c r="AV77" s="114">
        <f>+WPTable[[#This Row],[Total Construction Costs]]-WPTable[[#This Row],[Total State Funding]]-WPTable[[#This Row],[Total District Funding]]-WPTable[[#This Row],[Total Land Acquisition Funding by District or State]]</f>
        <v>0</v>
      </c>
      <c r="AW77" s="114"/>
      <c r="AX77" s="114">
        <f>+WPTable[[#This Row],[Total Construction Costs]]</f>
        <v>0</v>
      </c>
      <c r="AY77" s="107"/>
      <c r="AZ77" s="107"/>
    </row>
    <row r="78" spans="1:52" hidden="1" x14ac:dyDescent="0.3">
      <c r="A78" s="118"/>
      <c r="B78" s="108"/>
      <c r="C78" s="119"/>
      <c r="D78" s="107"/>
      <c r="E78" s="108"/>
      <c r="F78" s="107"/>
      <c r="G78" s="107"/>
      <c r="H78" s="107"/>
      <c r="I78" s="109"/>
      <c r="J78" s="109"/>
      <c r="K78" s="107"/>
      <c r="L78" s="107"/>
      <c r="M78" s="107"/>
      <c r="N78" s="107"/>
      <c r="O78" s="107"/>
      <c r="P78" s="111"/>
      <c r="Q78" s="111"/>
      <c r="R78" s="107"/>
      <c r="S78" s="107"/>
      <c r="T78" s="112"/>
      <c r="U78" s="107"/>
      <c r="V78" s="107"/>
      <c r="W78" s="107"/>
      <c r="X78" s="113"/>
      <c r="Y78" s="113"/>
      <c r="Z78" s="113"/>
      <c r="AA78" s="113"/>
      <c r="AB78" s="113"/>
      <c r="AC78" s="113"/>
      <c r="AD78" s="107"/>
      <c r="AE78" s="114"/>
      <c r="AF78" s="114"/>
      <c r="AG78" s="114"/>
      <c r="AH78" s="114"/>
      <c r="AI78" s="114"/>
      <c r="AJ78" s="114"/>
      <c r="AK78" s="114"/>
      <c r="AL78" s="114"/>
      <c r="AM78" s="114"/>
      <c r="AN78" s="115"/>
      <c r="AO78" s="115"/>
      <c r="AP78" s="114"/>
      <c r="AQ78" s="114"/>
      <c r="AR78" s="114"/>
      <c r="AS78" s="116">
        <f t="shared" si="4"/>
        <v>0</v>
      </c>
      <c r="AT78" s="114"/>
      <c r="AU78" s="114"/>
      <c r="AV78" s="114">
        <f>+WPTable[[#This Row],[Total Construction Costs]]-WPTable[[#This Row],[Total State Funding]]-WPTable[[#This Row],[Total District Funding]]-WPTable[[#This Row],[Total Land Acquisition Funding by District or State]]</f>
        <v>0</v>
      </c>
      <c r="AW78" s="114"/>
      <c r="AX78" s="114">
        <f>+WPTable[[#This Row],[Total Construction Costs]]</f>
        <v>0</v>
      </c>
      <c r="AY78" s="107"/>
      <c r="AZ78" s="107"/>
    </row>
    <row r="79" spans="1:52" hidden="1" x14ac:dyDescent="0.3">
      <c r="A79" s="118"/>
      <c r="B79" s="108"/>
      <c r="C79" s="119"/>
      <c r="D79" s="107"/>
      <c r="E79" s="108"/>
      <c r="F79" s="107"/>
      <c r="G79" s="107"/>
      <c r="H79" s="107"/>
      <c r="I79" s="109"/>
      <c r="J79" s="109"/>
      <c r="K79" s="107"/>
      <c r="L79" s="107"/>
      <c r="M79" s="107"/>
      <c r="N79" s="107"/>
      <c r="O79" s="107"/>
      <c r="P79" s="111"/>
      <c r="Q79" s="111"/>
      <c r="R79" s="107"/>
      <c r="S79" s="107"/>
      <c r="T79" s="112"/>
      <c r="U79" s="107"/>
      <c r="V79" s="107"/>
      <c r="W79" s="107"/>
      <c r="X79" s="113"/>
      <c r="Y79" s="113"/>
      <c r="Z79" s="113"/>
      <c r="AA79" s="113"/>
      <c r="AB79" s="113"/>
      <c r="AC79" s="113"/>
      <c r="AD79" s="107"/>
      <c r="AE79" s="114"/>
      <c r="AF79" s="114"/>
      <c r="AG79" s="114"/>
      <c r="AH79" s="114"/>
      <c r="AI79" s="114"/>
      <c r="AJ79" s="114"/>
      <c r="AK79" s="114"/>
      <c r="AL79" s="114"/>
      <c r="AM79" s="114"/>
      <c r="AN79" s="115"/>
      <c r="AO79" s="115"/>
      <c r="AP79" s="114"/>
      <c r="AQ79" s="114"/>
      <c r="AR79" s="114"/>
      <c r="AS79" s="116">
        <f t="shared" si="4"/>
        <v>0</v>
      </c>
      <c r="AT79" s="114"/>
      <c r="AU79" s="114"/>
      <c r="AV79" s="114">
        <f>+WPTable[[#This Row],[Total Construction Costs]]-WPTable[[#This Row],[Total State Funding]]-WPTable[[#This Row],[Total District Funding]]-WPTable[[#This Row],[Total Land Acquisition Funding by District or State]]</f>
        <v>0</v>
      </c>
      <c r="AW79" s="114"/>
      <c r="AX79" s="114">
        <f>+WPTable[[#This Row],[Total Construction Costs]]</f>
        <v>0</v>
      </c>
      <c r="AY79" s="107"/>
      <c r="AZ79" s="107"/>
    </row>
    <row r="80" spans="1:52" hidden="1" x14ac:dyDescent="0.3">
      <c r="A80" s="118"/>
      <c r="B80" s="108"/>
      <c r="C80" s="119"/>
      <c r="D80" s="107"/>
      <c r="E80" s="108"/>
      <c r="F80" s="107"/>
      <c r="G80" s="107"/>
      <c r="H80" s="107"/>
      <c r="I80" s="109"/>
      <c r="J80" s="109"/>
      <c r="K80" s="107"/>
      <c r="L80" s="107"/>
      <c r="M80" s="107"/>
      <c r="N80" s="107"/>
      <c r="O80" s="107"/>
      <c r="P80" s="111"/>
      <c r="Q80" s="111"/>
      <c r="R80" s="107"/>
      <c r="S80" s="107"/>
      <c r="T80" s="112"/>
      <c r="U80" s="107"/>
      <c r="V80" s="107"/>
      <c r="W80" s="107"/>
      <c r="X80" s="113"/>
      <c r="Y80" s="113"/>
      <c r="Z80" s="113"/>
      <c r="AA80" s="113"/>
      <c r="AB80" s="113"/>
      <c r="AC80" s="113"/>
      <c r="AD80" s="107"/>
      <c r="AE80" s="114"/>
      <c r="AF80" s="114"/>
      <c r="AG80" s="114"/>
      <c r="AH80" s="114"/>
      <c r="AI80" s="114"/>
      <c r="AJ80" s="114"/>
      <c r="AK80" s="114"/>
      <c r="AL80" s="114"/>
      <c r="AM80" s="114"/>
      <c r="AN80" s="115"/>
      <c r="AO80" s="115"/>
      <c r="AP80" s="114"/>
      <c r="AQ80" s="114"/>
      <c r="AR80" s="114"/>
      <c r="AS80" s="116">
        <f t="shared" si="4"/>
        <v>0</v>
      </c>
      <c r="AT80" s="114"/>
      <c r="AU80" s="114"/>
      <c r="AV80" s="114">
        <f>+WPTable[[#This Row],[Total Construction Costs]]-WPTable[[#This Row],[Total State Funding]]-WPTable[[#This Row],[Total District Funding]]-WPTable[[#This Row],[Total Land Acquisition Funding by District or State]]</f>
        <v>0</v>
      </c>
      <c r="AW80" s="114"/>
      <c r="AX80" s="114">
        <f>+WPTable[[#This Row],[Total Construction Costs]]</f>
        <v>0</v>
      </c>
      <c r="AY80" s="107"/>
      <c r="AZ80" s="107"/>
    </row>
    <row r="81" spans="1:52" hidden="1" x14ac:dyDescent="0.3">
      <c r="A81" s="118"/>
      <c r="B81" s="108"/>
      <c r="C81" s="119"/>
      <c r="D81" s="107"/>
      <c r="E81" s="108"/>
      <c r="F81" s="107"/>
      <c r="G81" s="107"/>
      <c r="H81" s="107"/>
      <c r="I81" s="109"/>
      <c r="J81" s="109"/>
      <c r="K81" s="107"/>
      <c r="L81" s="107"/>
      <c r="M81" s="107"/>
      <c r="N81" s="107"/>
      <c r="O81" s="107"/>
      <c r="P81" s="111"/>
      <c r="Q81" s="111"/>
      <c r="R81" s="107"/>
      <c r="S81" s="107"/>
      <c r="T81" s="112"/>
      <c r="U81" s="107"/>
      <c r="V81" s="107"/>
      <c r="W81" s="107"/>
      <c r="X81" s="113"/>
      <c r="Y81" s="113"/>
      <c r="Z81" s="113"/>
      <c r="AA81" s="113"/>
      <c r="AB81" s="113"/>
      <c r="AC81" s="113"/>
      <c r="AD81" s="107"/>
      <c r="AE81" s="114"/>
      <c r="AF81" s="114"/>
      <c r="AG81" s="114"/>
      <c r="AH81" s="114"/>
      <c r="AI81" s="114"/>
      <c r="AJ81" s="114"/>
      <c r="AK81" s="114"/>
      <c r="AL81" s="114"/>
      <c r="AM81" s="114"/>
      <c r="AN81" s="115"/>
      <c r="AO81" s="115"/>
      <c r="AP81" s="114"/>
      <c r="AQ81" s="114"/>
      <c r="AR81" s="114"/>
      <c r="AS81" s="116">
        <f t="shared" si="4"/>
        <v>0</v>
      </c>
      <c r="AT81" s="114"/>
      <c r="AU81" s="114"/>
      <c r="AV81" s="114">
        <f>+WPTable[[#This Row],[Total Construction Costs]]-WPTable[[#This Row],[Total State Funding]]-WPTable[[#This Row],[Total District Funding]]-WPTable[[#This Row],[Total Land Acquisition Funding by District or State]]</f>
        <v>0</v>
      </c>
      <c r="AW81" s="114"/>
      <c r="AX81" s="114">
        <f>+WPTable[[#This Row],[Total Construction Costs]]</f>
        <v>0</v>
      </c>
      <c r="AY81" s="107"/>
      <c r="AZ81" s="107"/>
    </row>
    <row r="82" spans="1:52" hidden="1" x14ac:dyDescent="0.3">
      <c r="A82" s="118"/>
      <c r="B82" s="108"/>
      <c r="C82" s="119"/>
      <c r="D82" s="107"/>
      <c r="E82" s="108"/>
      <c r="F82" s="107"/>
      <c r="G82" s="107"/>
      <c r="H82" s="107"/>
      <c r="I82" s="109"/>
      <c r="J82" s="109"/>
      <c r="K82" s="107"/>
      <c r="L82" s="107"/>
      <c r="M82" s="107"/>
      <c r="N82" s="107"/>
      <c r="O82" s="107"/>
      <c r="P82" s="111"/>
      <c r="Q82" s="111"/>
      <c r="R82" s="107"/>
      <c r="S82" s="107"/>
      <c r="T82" s="112"/>
      <c r="U82" s="107"/>
      <c r="V82" s="107"/>
      <c r="W82" s="107"/>
      <c r="X82" s="113"/>
      <c r="Y82" s="113"/>
      <c r="Z82" s="113"/>
      <c r="AA82" s="113"/>
      <c r="AB82" s="113"/>
      <c r="AC82" s="113"/>
      <c r="AD82" s="107"/>
      <c r="AE82" s="114"/>
      <c r="AF82" s="114"/>
      <c r="AG82" s="114"/>
      <c r="AH82" s="114"/>
      <c r="AI82" s="114"/>
      <c r="AJ82" s="114"/>
      <c r="AK82" s="114"/>
      <c r="AL82" s="114"/>
      <c r="AM82" s="114"/>
      <c r="AN82" s="115"/>
      <c r="AO82" s="115"/>
      <c r="AP82" s="114"/>
      <c r="AQ82" s="114"/>
      <c r="AR82" s="114"/>
      <c r="AS82" s="116">
        <f t="shared" si="4"/>
        <v>0</v>
      </c>
      <c r="AT82" s="114"/>
      <c r="AU82" s="114"/>
      <c r="AV82" s="114">
        <f>+WPTable[[#This Row],[Total Construction Costs]]-WPTable[[#This Row],[Total State Funding]]-WPTable[[#This Row],[Total District Funding]]-WPTable[[#This Row],[Total Land Acquisition Funding by District or State]]</f>
        <v>0</v>
      </c>
      <c r="AW82" s="114"/>
      <c r="AX82" s="114">
        <f>+WPTable[[#This Row],[Total Construction Costs]]</f>
        <v>0</v>
      </c>
      <c r="AY82" s="107"/>
      <c r="AZ82" s="107"/>
    </row>
    <row r="83" spans="1:52" hidden="1" x14ac:dyDescent="0.3">
      <c r="A83" s="118"/>
      <c r="B83" s="108"/>
      <c r="C83" s="119"/>
      <c r="D83" s="107"/>
      <c r="E83" s="108"/>
      <c r="F83" s="107"/>
      <c r="G83" s="107"/>
      <c r="H83" s="107"/>
      <c r="I83" s="109"/>
      <c r="J83" s="109"/>
      <c r="K83" s="107"/>
      <c r="L83" s="107"/>
      <c r="M83" s="107"/>
      <c r="N83" s="107"/>
      <c r="O83" s="107"/>
      <c r="P83" s="111"/>
      <c r="Q83" s="111"/>
      <c r="R83" s="107"/>
      <c r="S83" s="107"/>
      <c r="T83" s="112"/>
      <c r="U83" s="107"/>
      <c r="V83" s="107"/>
      <c r="W83" s="107"/>
      <c r="X83" s="113"/>
      <c r="Y83" s="113"/>
      <c r="Z83" s="113"/>
      <c r="AA83" s="113"/>
      <c r="AB83" s="113"/>
      <c r="AC83" s="113"/>
      <c r="AD83" s="107"/>
      <c r="AE83" s="114"/>
      <c r="AF83" s="114"/>
      <c r="AG83" s="114"/>
      <c r="AH83" s="114"/>
      <c r="AI83" s="114"/>
      <c r="AJ83" s="114"/>
      <c r="AK83" s="114"/>
      <c r="AL83" s="114"/>
      <c r="AM83" s="114"/>
      <c r="AN83" s="115"/>
      <c r="AO83" s="115"/>
      <c r="AP83" s="114"/>
      <c r="AQ83" s="114"/>
      <c r="AR83" s="114"/>
      <c r="AS83" s="116">
        <f t="shared" si="4"/>
        <v>0</v>
      </c>
      <c r="AT83" s="114"/>
      <c r="AU83" s="114"/>
      <c r="AV83" s="114">
        <f>+WPTable[[#This Row],[Total Construction Costs]]-WPTable[[#This Row],[Total State Funding]]-WPTable[[#This Row],[Total District Funding]]-WPTable[[#This Row],[Total Land Acquisition Funding by District or State]]</f>
        <v>0</v>
      </c>
      <c r="AW83" s="114"/>
      <c r="AX83" s="114">
        <f>+WPTable[[#This Row],[Total Construction Costs]]</f>
        <v>0</v>
      </c>
      <c r="AY83" s="107"/>
      <c r="AZ83" s="107"/>
    </row>
    <row r="84" spans="1:52" hidden="1" x14ac:dyDescent="0.3">
      <c r="A84" s="118"/>
      <c r="B84" s="108"/>
      <c r="C84" s="119"/>
      <c r="D84" s="107"/>
      <c r="E84" s="108"/>
      <c r="F84" s="107"/>
      <c r="G84" s="107"/>
      <c r="H84" s="107"/>
      <c r="I84" s="109"/>
      <c r="J84" s="109"/>
      <c r="K84" s="107"/>
      <c r="L84" s="107"/>
      <c r="M84" s="107"/>
      <c r="N84" s="107"/>
      <c r="O84" s="107"/>
      <c r="P84" s="111"/>
      <c r="Q84" s="111"/>
      <c r="R84" s="107"/>
      <c r="S84" s="107"/>
      <c r="T84" s="112"/>
      <c r="U84" s="107"/>
      <c r="V84" s="107"/>
      <c r="W84" s="107"/>
      <c r="X84" s="113"/>
      <c r="Y84" s="113"/>
      <c r="Z84" s="113"/>
      <c r="AA84" s="113"/>
      <c r="AB84" s="113"/>
      <c r="AC84" s="113"/>
      <c r="AD84" s="107"/>
      <c r="AE84" s="114"/>
      <c r="AF84" s="114"/>
      <c r="AG84" s="114"/>
      <c r="AH84" s="114"/>
      <c r="AI84" s="114"/>
      <c r="AJ84" s="114"/>
      <c r="AK84" s="114"/>
      <c r="AL84" s="114"/>
      <c r="AM84" s="114"/>
      <c r="AN84" s="115"/>
      <c r="AO84" s="115"/>
      <c r="AP84" s="114"/>
      <c r="AQ84" s="114"/>
      <c r="AR84" s="114"/>
      <c r="AS84" s="116">
        <f t="shared" si="4"/>
        <v>0</v>
      </c>
      <c r="AT84" s="114"/>
      <c r="AU84" s="114"/>
      <c r="AV84" s="114">
        <f>+WPTable[[#This Row],[Total Construction Costs]]-WPTable[[#This Row],[Total State Funding]]-WPTable[[#This Row],[Total District Funding]]-WPTable[[#This Row],[Total Land Acquisition Funding by District or State]]</f>
        <v>0</v>
      </c>
      <c r="AW84" s="114"/>
      <c r="AX84" s="114">
        <f>+WPTable[[#This Row],[Total Construction Costs]]</f>
        <v>0</v>
      </c>
      <c r="AY84" s="107"/>
      <c r="AZ84" s="107"/>
    </row>
    <row r="85" spans="1:52" hidden="1" x14ac:dyDescent="0.3">
      <c r="A85" s="118"/>
      <c r="B85" s="108"/>
      <c r="C85" s="119"/>
      <c r="D85" s="107"/>
      <c r="E85" s="108"/>
      <c r="F85" s="107"/>
      <c r="G85" s="107"/>
      <c r="H85" s="107"/>
      <c r="I85" s="109"/>
      <c r="J85" s="109"/>
      <c r="K85" s="107"/>
      <c r="L85" s="107"/>
      <c r="M85" s="107"/>
      <c r="N85" s="107"/>
      <c r="O85" s="107"/>
      <c r="P85" s="111"/>
      <c r="Q85" s="111"/>
      <c r="R85" s="107"/>
      <c r="S85" s="107"/>
      <c r="T85" s="112"/>
      <c r="U85" s="107"/>
      <c r="V85" s="107"/>
      <c r="W85" s="107"/>
      <c r="X85" s="113"/>
      <c r="Y85" s="113"/>
      <c r="Z85" s="113"/>
      <c r="AA85" s="113"/>
      <c r="AB85" s="113"/>
      <c r="AC85" s="113"/>
      <c r="AD85" s="107"/>
      <c r="AE85" s="114"/>
      <c r="AF85" s="114"/>
      <c r="AG85" s="114"/>
      <c r="AH85" s="114"/>
      <c r="AI85" s="114"/>
      <c r="AJ85" s="114"/>
      <c r="AK85" s="114"/>
      <c r="AL85" s="114"/>
      <c r="AM85" s="114"/>
      <c r="AN85" s="115"/>
      <c r="AO85" s="115"/>
      <c r="AP85" s="114"/>
      <c r="AQ85" s="114"/>
      <c r="AR85" s="114"/>
      <c r="AS85" s="116">
        <f t="shared" si="4"/>
        <v>0</v>
      </c>
      <c r="AT85" s="114"/>
      <c r="AU85" s="114"/>
      <c r="AV85" s="114">
        <f>+WPTable[[#This Row],[Total Construction Costs]]-WPTable[[#This Row],[Total State Funding]]-WPTable[[#This Row],[Total District Funding]]-WPTable[[#This Row],[Total Land Acquisition Funding by District or State]]</f>
        <v>0</v>
      </c>
      <c r="AW85" s="114"/>
      <c r="AX85" s="114">
        <f>+WPTable[[#This Row],[Total Construction Costs]]</f>
        <v>0</v>
      </c>
      <c r="AY85" s="107"/>
      <c r="AZ85" s="107"/>
    </row>
    <row r="86" spans="1:52" hidden="1" x14ac:dyDescent="0.3">
      <c r="A86" s="118"/>
      <c r="B86" s="108"/>
      <c r="C86" s="119"/>
      <c r="D86" s="107"/>
      <c r="E86" s="108"/>
      <c r="F86" s="107"/>
      <c r="G86" s="107"/>
      <c r="H86" s="107"/>
      <c r="I86" s="109"/>
      <c r="J86" s="109"/>
      <c r="K86" s="107"/>
      <c r="L86" s="107"/>
      <c r="M86" s="107"/>
      <c r="N86" s="107"/>
      <c r="O86" s="107"/>
      <c r="P86" s="111"/>
      <c r="Q86" s="111"/>
      <c r="R86" s="107"/>
      <c r="S86" s="107"/>
      <c r="T86" s="112"/>
      <c r="U86" s="107"/>
      <c r="V86" s="107"/>
      <c r="W86" s="107"/>
      <c r="X86" s="113"/>
      <c r="Y86" s="113"/>
      <c r="Z86" s="113"/>
      <c r="AA86" s="113"/>
      <c r="AB86" s="113"/>
      <c r="AC86" s="113"/>
      <c r="AD86" s="107"/>
      <c r="AE86" s="114"/>
      <c r="AF86" s="114"/>
      <c r="AG86" s="114"/>
      <c r="AH86" s="114"/>
      <c r="AI86" s="114"/>
      <c r="AJ86" s="114"/>
      <c r="AK86" s="114"/>
      <c r="AL86" s="114"/>
      <c r="AM86" s="114"/>
      <c r="AN86" s="115"/>
      <c r="AO86" s="115"/>
      <c r="AP86" s="114"/>
      <c r="AQ86" s="114"/>
      <c r="AR86" s="114"/>
      <c r="AS86" s="116">
        <f t="shared" si="4"/>
        <v>0</v>
      </c>
      <c r="AT86" s="114"/>
      <c r="AU86" s="114"/>
      <c r="AV86" s="114">
        <f>+WPTable[[#This Row],[Total Construction Costs]]-WPTable[[#This Row],[Total State Funding]]-WPTable[[#This Row],[Total District Funding]]-WPTable[[#This Row],[Total Land Acquisition Funding by District or State]]</f>
        <v>0</v>
      </c>
      <c r="AW86" s="114"/>
      <c r="AX86" s="114">
        <f>+WPTable[[#This Row],[Total Construction Costs]]</f>
        <v>0</v>
      </c>
      <c r="AY86" s="107"/>
      <c r="AZ86" s="107"/>
    </row>
    <row r="87" spans="1:52" hidden="1" x14ac:dyDescent="0.3">
      <c r="A87" s="118"/>
      <c r="B87" s="108"/>
      <c r="C87" s="119"/>
      <c r="D87" s="107"/>
      <c r="E87" s="108"/>
      <c r="F87" s="107"/>
      <c r="G87" s="107"/>
      <c r="H87" s="107"/>
      <c r="I87" s="109"/>
      <c r="J87" s="109"/>
      <c r="K87" s="107"/>
      <c r="L87" s="107"/>
      <c r="M87" s="107"/>
      <c r="N87" s="107"/>
      <c r="O87" s="107"/>
      <c r="P87" s="111"/>
      <c r="Q87" s="111"/>
      <c r="R87" s="107"/>
      <c r="S87" s="107"/>
      <c r="T87" s="112"/>
      <c r="U87" s="107"/>
      <c r="V87" s="107"/>
      <c r="W87" s="107"/>
      <c r="X87" s="113"/>
      <c r="Y87" s="113"/>
      <c r="Z87" s="113"/>
      <c r="AA87" s="113"/>
      <c r="AB87" s="113"/>
      <c r="AC87" s="113"/>
      <c r="AD87" s="107"/>
      <c r="AE87" s="114"/>
      <c r="AF87" s="114"/>
      <c r="AG87" s="114"/>
      <c r="AH87" s="114"/>
      <c r="AI87" s="114"/>
      <c r="AJ87" s="114"/>
      <c r="AK87" s="114"/>
      <c r="AL87" s="114"/>
      <c r="AM87" s="114"/>
      <c r="AN87" s="115"/>
      <c r="AO87" s="115"/>
      <c r="AP87" s="114"/>
      <c r="AQ87" s="114"/>
      <c r="AR87" s="114"/>
      <c r="AS87" s="116">
        <f t="shared" si="4"/>
        <v>0</v>
      </c>
      <c r="AT87" s="114"/>
      <c r="AU87" s="114"/>
      <c r="AV87" s="114">
        <f>+WPTable[[#This Row],[Total Construction Costs]]-WPTable[[#This Row],[Total State Funding]]-WPTable[[#This Row],[Total District Funding]]-WPTable[[#This Row],[Total Land Acquisition Funding by District or State]]</f>
        <v>0</v>
      </c>
      <c r="AW87" s="114"/>
      <c r="AX87" s="114">
        <f>+WPTable[[#This Row],[Total Construction Costs]]</f>
        <v>0</v>
      </c>
      <c r="AY87" s="107"/>
      <c r="AZ87" s="107"/>
    </row>
    <row r="88" spans="1:52" hidden="1" x14ac:dyDescent="0.3">
      <c r="A88" s="118"/>
      <c r="B88" s="108"/>
      <c r="C88" s="119"/>
      <c r="D88" s="107"/>
      <c r="E88" s="108"/>
      <c r="F88" s="107"/>
      <c r="G88" s="107"/>
      <c r="H88" s="107"/>
      <c r="I88" s="109"/>
      <c r="J88" s="109"/>
      <c r="K88" s="107"/>
      <c r="L88" s="107"/>
      <c r="M88" s="107"/>
      <c r="N88" s="107"/>
      <c r="O88" s="107"/>
      <c r="P88" s="111"/>
      <c r="Q88" s="111"/>
      <c r="R88" s="107"/>
      <c r="S88" s="107"/>
      <c r="T88" s="112"/>
      <c r="U88" s="107"/>
      <c r="V88" s="107"/>
      <c r="W88" s="107"/>
      <c r="X88" s="113"/>
      <c r="Y88" s="113"/>
      <c r="Z88" s="113"/>
      <c r="AA88" s="113"/>
      <c r="AB88" s="113"/>
      <c r="AC88" s="113"/>
      <c r="AD88" s="107"/>
      <c r="AE88" s="114"/>
      <c r="AF88" s="114"/>
      <c r="AG88" s="114"/>
      <c r="AH88" s="114"/>
      <c r="AI88" s="114"/>
      <c r="AJ88" s="114"/>
      <c r="AK88" s="114"/>
      <c r="AL88" s="114"/>
      <c r="AM88" s="114"/>
      <c r="AN88" s="115"/>
      <c r="AO88" s="115"/>
      <c r="AP88" s="114"/>
      <c r="AQ88" s="114"/>
      <c r="AR88" s="114"/>
      <c r="AS88" s="116">
        <f t="shared" si="4"/>
        <v>0</v>
      </c>
      <c r="AT88" s="114"/>
      <c r="AU88" s="114"/>
      <c r="AV88" s="114">
        <f>+WPTable[[#This Row],[Total Construction Costs]]-WPTable[[#This Row],[Total State Funding]]-WPTable[[#This Row],[Total District Funding]]-WPTable[[#This Row],[Total Land Acquisition Funding by District or State]]</f>
        <v>0</v>
      </c>
      <c r="AW88" s="114"/>
      <c r="AX88" s="114">
        <f>+WPTable[[#This Row],[Total Construction Costs]]</f>
        <v>0</v>
      </c>
      <c r="AY88" s="107"/>
      <c r="AZ88" s="107"/>
    </row>
    <row r="89" spans="1:52" hidden="1" x14ac:dyDescent="0.3">
      <c r="A89" s="118"/>
      <c r="B89" s="108"/>
      <c r="C89" s="119"/>
      <c r="D89" s="107"/>
      <c r="E89" s="108"/>
      <c r="F89" s="107"/>
      <c r="G89" s="107"/>
      <c r="H89" s="107"/>
      <c r="I89" s="109"/>
      <c r="J89" s="109"/>
      <c r="K89" s="107"/>
      <c r="L89" s="107"/>
      <c r="M89" s="107"/>
      <c r="N89" s="107"/>
      <c r="O89" s="107"/>
      <c r="P89" s="111"/>
      <c r="Q89" s="111"/>
      <c r="R89" s="107"/>
      <c r="S89" s="107"/>
      <c r="T89" s="112"/>
      <c r="U89" s="107"/>
      <c r="V89" s="107"/>
      <c r="W89" s="107"/>
      <c r="X89" s="113"/>
      <c r="Y89" s="113"/>
      <c r="Z89" s="113"/>
      <c r="AA89" s="113"/>
      <c r="AB89" s="113"/>
      <c r="AC89" s="113"/>
      <c r="AD89" s="107"/>
      <c r="AE89" s="114"/>
      <c r="AF89" s="114"/>
      <c r="AG89" s="114"/>
      <c r="AH89" s="114"/>
      <c r="AI89" s="114"/>
      <c r="AJ89" s="114"/>
      <c r="AK89" s="114"/>
      <c r="AL89" s="114"/>
      <c r="AM89" s="114"/>
      <c r="AN89" s="115"/>
      <c r="AO89" s="115"/>
      <c r="AP89" s="114"/>
      <c r="AQ89" s="114"/>
      <c r="AR89" s="114"/>
      <c r="AS89" s="116">
        <f t="shared" si="4"/>
        <v>0</v>
      </c>
      <c r="AT89" s="114"/>
      <c r="AU89" s="114"/>
      <c r="AV89" s="114">
        <f>+WPTable[[#This Row],[Total Construction Costs]]-WPTable[[#This Row],[Total State Funding]]-WPTable[[#This Row],[Total District Funding]]-WPTable[[#This Row],[Total Land Acquisition Funding by District or State]]</f>
        <v>0</v>
      </c>
      <c r="AW89" s="114"/>
      <c r="AX89" s="114">
        <f>+WPTable[[#This Row],[Total Construction Costs]]</f>
        <v>0</v>
      </c>
      <c r="AY89" s="107"/>
      <c r="AZ89" s="107"/>
    </row>
    <row r="90" spans="1:52" hidden="1" x14ac:dyDescent="0.3">
      <c r="A90" s="118"/>
      <c r="B90" s="108"/>
      <c r="C90" s="119"/>
      <c r="D90" s="107"/>
      <c r="E90" s="108"/>
      <c r="F90" s="107"/>
      <c r="G90" s="107"/>
      <c r="H90" s="107"/>
      <c r="I90" s="109"/>
      <c r="J90" s="109"/>
      <c r="K90" s="107"/>
      <c r="L90" s="107"/>
      <c r="M90" s="107"/>
      <c r="N90" s="107"/>
      <c r="O90" s="107"/>
      <c r="P90" s="111"/>
      <c r="Q90" s="111"/>
      <c r="R90" s="107"/>
      <c r="S90" s="107"/>
      <c r="T90" s="112"/>
      <c r="U90" s="107"/>
      <c r="V90" s="107"/>
      <c r="W90" s="107"/>
      <c r="X90" s="113"/>
      <c r="Y90" s="113"/>
      <c r="Z90" s="113"/>
      <c r="AA90" s="113"/>
      <c r="AB90" s="113"/>
      <c r="AC90" s="113"/>
      <c r="AD90" s="107"/>
      <c r="AE90" s="114"/>
      <c r="AF90" s="114"/>
      <c r="AG90" s="114"/>
      <c r="AH90" s="114"/>
      <c r="AI90" s="114"/>
      <c r="AJ90" s="114"/>
      <c r="AK90" s="114"/>
      <c r="AL90" s="114"/>
      <c r="AM90" s="114"/>
      <c r="AN90" s="115"/>
      <c r="AO90" s="115"/>
      <c r="AP90" s="114"/>
      <c r="AQ90" s="114"/>
      <c r="AR90" s="114"/>
      <c r="AS90" s="116">
        <f t="shared" si="4"/>
        <v>0</v>
      </c>
      <c r="AT90" s="114"/>
      <c r="AU90" s="114"/>
      <c r="AV90" s="114">
        <f>+WPTable[[#This Row],[Total Construction Costs]]-WPTable[[#This Row],[Total State Funding]]-WPTable[[#This Row],[Total District Funding]]-WPTable[[#This Row],[Total Land Acquisition Funding by District or State]]</f>
        <v>0</v>
      </c>
      <c r="AW90" s="114"/>
      <c r="AX90" s="114">
        <f>+WPTable[[#This Row],[Total Construction Costs]]</f>
        <v>0</v>
      </c>
      <c r="AY90" s="107"/>
      <c r="AZ90" s="107"/>
    </row>
    <row r="91" spans="1:52" hidden="1" x14ac:dyDescent="0.3">
      <c r="A91" s="118"/>
      <c r="B91" s="108"/>
      <c r="C91" s="119"/>
      <c r="D91" s="107"/>
      <c r="E91" s="108"/>
      <c r="F91" s="107"/>
      <c r="G91" s="107"/>
      <c r="H91" s="107"/>
      <c r="I91" s="109"/>
      <c r="J91" s="109"/>
      <c r="K91" s="107"/>
      <c r="L91" s="107"/>
      <c r="M91" s="107"/>
      <c r="N91" s="107"/>
      <c r="O91" s="107"/>
      <c r="P91" s="111"/>
      <c r="Q91" s="111"/>
      <c r="R91" s="107"/>
      <c r="S91" s="107"/>
      <c r="T91" s="112"/>
      <c r="U91" s="107"/>
      <c r="V91" s="107"/>
      <c r="W91" s="107"/>
      <c r="X91" s="113"/>
      <c r="Y91" s="113"/>
      <c r="Z91" s="113"/>
      <c r="AA91" s="113"/>
      <c r="AB91" s="113"/>
      <c r="AC91" s="113"/>
      <c r="AD91" s="107"/>
      <c r="AE91" s="114"/>
      <c r="AF91" s="114"/>
      <c r="AG91" s="114"/>
      <c r="AH91" s="114"/>
      <c r="AI91" s="114"/>
      <c r="AJ91" s="114"/>
      <c r="AK91" s="114"/>
      <c r="AL91" s="114"/>
      <c r="AM91" s="114"/>
      <c r="AN91" s="115"/>
      <c r="AO91" s="115"/>
      <c r="AP91" s="114"/>
      <c r="AQ91" s="114"/>
      <c r="AR91" s="114"/>
      <c r="AS91" s="116">
        <f t="shared" si="4"/>
        <v>0</v>
      </c>
      <c r="AT91" s="114"/>
      <c r="AU91" s="114"/>
      <c r="AV91" s="114">
        <f>+WPTable[[#This Row],[Total Construction Costs]]-WPTable[[#This Row],[Total State Funding]]-WPTable[[#This Row],[Total District Funding]]-WPTable[[#This Row],[Total Land Acquisition Funding by District or State]]</f>
        <v>0</v>
      </c>
      <c r="AW91" s="114"/>
      <c r="AX91" s="114">
        <f>+WPTable[[#This Row],[Total Construction Costs]]</f>
        <v>0</v>
      </c>
      <c r="AY91" s="107"/>
      <c r="AZ91" s="107"/>
    </row>
    <row r="92" spans="1:52" hidden="1" x14ac:dyDescent="0.3">
      <c r="A92" s="118"/>
      <c r="B92" s="108"/>
      <c r="C92" s="119"/>
      <c r="D92" s="107"/>
      <c r="E92" s="108"/>
      <c r="F92" s="107"/>
      <c r="G92" s="107"/>
      <c r="H92" s="107"/>
      <c r="I92" s="109"/>
      <c r="J92" s="109"/>
      <c r="K92" s="107"/>
      <c r="L92" s="107"/>
      <c r="M92" s="107"/>
      <c r="N92" s="107"/>
      <c r="O92" s="107"/>
      <c r="P92" s="111"/>
      <c r="Q92" s="111"/>
      <c r="R92" s="107"/>
      <c r="S92" s="107"/>
      <c r="T92" s="112"/>
      <c r="U92" s="107"/>
      <c r="V92" s="107"/>
      <c r="W92" s="107"/>
      <c r="X92" s="113"/>
      <c r="Y92" s="113"/>
      <c r="Z92" s="113"/>
      <c r="AA92" s="113"/>
      <c r="AB92" s="113"/>
      <c r="AC92" s="113"/>
      <c r="AD92" s="107"/>
      <c r="AE92" s="114"/>
      <c r="AF92" s="114"/>
      <c r="AG92" s="114"/>
      <c r="AH92" s="114"/>
      <c r="AI92" s="114"/>
      <c r="AJ92" s="114"/>
      <c r="AK92" s="114"/>
      <c r="AL92" s="114"/>
      <c r="AM92" s="114"/>
      <c r="AN92" s="115"/>
      <c r="AO92" s="115"/>
      <c r="AP92" s="114"/>
      <c r="AQ92" s="114"/>
      <c r="AR92" s="114"/>
      <c r="AS92" s="116">
        <f t="shared" si="4"/>
        <v>0</v>
      </c>
      <c r="AT92" s="114"/>
      <c r="AU92" s="114"/>
      <c r="AV92" s="114">
        <f>+WPTable[[#This Row],[Total Construction Costs]]-WPTable[[#This Row],[Total State Funding]]-WPTable[[#This Row],[Total District Funding]]-WPTable[[#This Row],[Total Land Acquisition Funding by District or State]]</f>
        <v>0</v>
      </c>
      <c r="AW92" s="114"/>
      <c r="AX92" s="114">
        <f>+WPTable[[#This Row],[Total Construction Costs]]</f>
        <v>0</v>
      </c>
      <c r="AY92" s="107"/>
      <c r="AZ92" s="107"/>
    </row>
    <row r="93" spans="1:52" hidden="1" x14ac:dyDescent="0.3">
      <c r="A93" s="118"/>
      <c r="B93" s="108"/>
      <c r="C93" s="119"/>
      <c r="D93" s="107"/>
      <c r="E93" s="108"/>
      <c r="F93" s="107"/>
      <c r="G93" s="107"/>
      <c r="H93" s="107"/>
      <c r="I93" s="109"/>
      <c r="J93" s="109"/>
      <c r="K93" s="107"/>
      <c r="L93" s="107"/>
      <c r="M93" s="107"/>
      <c r="N93" s="107"/>
      <c r="O93" s="107"/>
      <c r="P93" s="111"/>
      <c r="Q93" s="111"/>
      <c r="R93" s="107"/>
      <c r="S93" s="107"/>
      <c r="T93" s="112"/>
      <c r="U93" s="107"/>
      <c r="V93" s="107"/>
      <c r="W93" s="107"/>
      <c r="X93" s="113"/>
      <c r="Y93" s="113"/>
      <c r="Z93" s="113"/>
      <c r="AA93" s="113"/>
      <c r="AB93" s="113"/>
      <c r="AC93" s="113"/>
      <c r="AD93" s="107"/>
      <c r="AE93" s="114"/>
      <c r="AF93" s="114"/>
      <c r="AG93" s="114"/>
      <c r="AH93" s="114"/>
      <c r="AI93" s="114"/>
      <c r="AJ93" s="114"/>
      <c r="AK93" s="114"/>
      <c r="AL93" s="114"/>
      <c r="AM93" s="114"/>
      <c r="AN93" s="115"/>
      <c r="AO93" s="115"/>
      <c r="AP93" s="114"/>
      <c r="AQ93" s="114"/>
      <c r="AR93" s="114"/>
      <c r="AS93" s="116">
        <f t="shared" si="4"/>
        <v>0</v>
      </c>
      <c r="AT93" s="114"/>
      <c r="AU93" s="114"/>
      <c r="AV93" s="114">
        <f>+WPTable[[#This Row],[Total Construction Costs]]-WPTable[[#This Row],[Total State Funding]]-WPTable[[#This Row],[Total District Funding]]-WPTable[[#This Row],[Total Land Acquisition Funding by District or State]]</f>
        <v>0</v>
      </c>
      <c r="AW93" s="114"/>
      <c r="AX93" s="114">
        <f>+WPTable[[#This Row],[Total Construction Costs]]</f>
        <v>0</v>
      </c>
      <c r="AY93" s="107"/>
      <c r="AZ93" s="107"/>
    </row>
    <row r="94" spans="1:52" hidden="1" x14ac:dyDescent="0.3">
      <c r="A94" s="118"/>
      <c r="B94" s="108"/>
      <c r="C94" s="119"/>
      <c r="D94" s="107"/>
      <c r="E94" s="108"/>
      <c r="F94" s="107"/>
      <c r="G94" s="107"/>
      <c r="H94" s="107"/>
      <c r="I94" s="109"/>
      <c r="J94" s="109"/>
      <c r="K94" s="107"/>
      <c r="L94" s="107"/>
      <c r="M94" s="107"/>
      <c r="N94" s="107"/>
      <c r="O94" s="107"/>
      <c r="P94" s="111"/>
      <c r="Q94" s="111"/>
      <c r="R94" s="107"/>
      <c r="S94" s="107"/>
      <c r="T94" s="112"/>
      <c r="U94" s="107"/>
      <c r="V94" s="107"/>
      <c r="W94" s="107"/>
      <c r="X94" s="113"/>
      <c r="Y94" s="113"/>
      <c r="Z94" s="113"/>
      <c r="AA94" s="113"/>
      <c r="AB94" s="113"/>
      <c r="AC94" s="113"/>
      <c r="AD94" s="107"/>
      <c r="AE94" s="114"/>
      <c r="AF94" s="114"/>
      <c r="AG94" s="114"/>
      <c r="AH94" s="114"/>
      <c r="AI94" s="114"/>
      <c r="AJ94" s="114"/>
      <c r="AK94" s="114"/>
      <c r="AL94" s="114"/>
      <c r="AM94" s="114"/>
      <c r="AN94" s="115"/>
      <c r="AO94" s="115"/>
      <c r="AP94" s="114"/>
      <c r="AQ94" s="114"/>
      <c r="AR94" s="114"/>
      <c r="AS94" s="116">
        <f t="shared" si="4"/>
        <v>0</v>
      </c>
      <c r="AT94" s="114"/>
      <c r="AU94" s="114"/>
      <c r="AV94" s="114">
        <f>+WPTable[[#This Row],[Total Construction Costs]]-WPTable[[#This Row],[Total State Funding]]-WPTable[[#This Row],[Total District Funding]]-WPTable[[#This Row],[Total Land Acquisition Funding by District or State]]</f>
        <v>0</v>
      </c>
      <c r="AW94" s="114"/>
      <c r="AX94" s="114">
        <f>+WPTable[[#This Row],[Total Construction Costs]]</f>
        <v>0</v>
      </c>
      <c r="AY94" s="107"/>
      <c r="AZ94" s="107"/>
    </row>
    <row r="95" spans="1:52" hidden="1" x14ac:dyDescent="0.3">
      <c r="A95" s="118"/>
      <c r="B95" s="108"/>
      <c r="C95" s="119"/>
      <c r="D95" s="107"/>
      <c r="E95" s="108"/>
      <c r="F95" s="107"/>
      <c r="G95" s="107"/>
      <c r="H95" s="107"/>
      <c r="I95" s="109"/>
      <c r="J95" s="109"/>
      <c r="K95" s="107"/>
      <c r="L95" s="107"/>
      <c r="M95" s="107"/>
      <c r="N95" s="107"/>
      <c r="O95" s="107"/>
      <c r="P95" s="111"/>
      <c r="Q95" s="111"/>
      <c r="R95" s="107"/>
      <c r="S95" s="107"/>
      <c r="T95" s="112"/>
      <c r="U95" s="107"/>
      <c r="V95" s="107"/>
      <c r="W95" s="107"/>
      <c r="X95" s="113"/>
      <c r="Y95" s="113"/>
      <c r="Z95" s="113"/>
      <c r="AA95" s="113"/>
      <c r="AB95" s="113"/>
      <c r="AC95" s="113"/>
      <c r="AD95" s="107"/>
      <c r="AE95" s="114"/>
      <c r="AF95" s="114"/>
      <c r="AG95" s="114"/>
      <c r="AH95" s="114"/>
      <c r="AI95" s="114"/>
      <c r="AJ95" s="114"/>
      <c r="AK95" s="114"/>
      <c r="AL95" s="114"/>
      <c r="AM95" s="114"/>
      <c r="AN95" s="115"/>
      <c r="AO95" s="115"/>
      <c r="AP95" s="114"/>
      <c r="AQ95" s="114"/>
      <c r="AR95" s="114"/>
      <c r="AS95" s="116">
        <f t="shared" si="4"/>
        <v>0</v>
      </c>
      <c r="AT95" s="114"/>
      <c r="AU95" s="114"/>
      <c r="AV95" s="114">
        <f>+WPTable[[#This Row],[Total Construction Costs]]-WPTable[[#This Row],[Total State Funding]]-WPTable[[#This Row],[Total District Funding]]-WPTable[[#This Row],[Total Land Acquisition Funding by District or State]]</f>
        <v>0</v>
      </c>
      <c r="AW95" s="114"/>
      <c r="AX95" s="114">
        <f>+WPTable[[#This Row],[Total Construction Costs]]</f>
        <v>0</v>
      </c>
      <c r="AY95" s="107"/>
      <c r="AZ95" s="107"/>
    </row>
    <row r="96" spans="1:52" hidden="1" x14ac:dyDescent="0.3">
      <c r="A96" s="118"/>
      <c r="B96" s="108"/>
      <c r="C96" s="119"/>
      <c r="D96" s="107"/>
      <c r="E96" s="108"/>
      <c r="F96" s="107"/>
      <c r="G96" s="107"/>
      <c r="H96" s="107"/>
      <c r="I96" s="109"/>
      <c r="J96" s="109"/>
      <c r="K96" s="107"/>
      <c r="L96" s="107"/>
      <c r="M96" s="107"/>
      <c r="N96" s="107"/>
      <c r="O96" s="107"/>
      <c r="P96" s="111"/>
      <c r="Q96" s="111"/>
      <c r="R96" s="107"/>
      <c r="S96" s="107"/>
      <c r="T96" s="112"/>
      <c r="U96" s="107"/>
      <c r="V96" s="107"/>
      <c r="W96" s="107"/>
      <c r="X96" s="113"/>
      <c r="Y96" s="113"/>
      <c r="Z96" s="113"/>
      <c r="AA96" s="113"/>
      <c r="AB96" s="113"/>
      <c r="AC96" s="113"/>
      <c r="AD96" s="107"/>
      <c r="AE96" s="114"/>
      <c r="AF96" s="114"/>
      <c r="AG96" s="114"/>
      <c r="AH96" s="114"/>
      <c r="AI96" s="114"/>
      <c r="AJ96" s="114"/>
      <c r="AK96" s="114"/>
      <c r="AL96" s="114"/>
      <c r="AM96" s="114"/>
      <c r="AN96" s="115"/>
      <c r="AO96" s="115"/>
      <c r="AP96" s="114"/>
      <c r="AQ96" s="114"/>
      <c r="AR96" s="114"/>
      <c r="AS96" s="116">
        <f t="shared" si="4"/>
        <v>0</v>
      </c>
      <c r="AT96" s="114"/>
      <c r="AU96" s="114"/>
      <c r="AV96" s="114">
        <f>+WPTable[[#This Row],[Total Construction Costs]]-WPTable[[#This Row],[Total State Funding]]-WPTable[[#This Row],[Total District Funding]]-WPTable[[#This Row],[Total Land Acquisition Funding by District or State]]</f>
        <v>0</v>
      </c>
      <c r="AW96" s="114"/>
      <c r="AX96" s="114">
        <f>+WPTable[[#This Row],[Total Construction Costs]]</f>
        <v>0</v>
      </c>
      <c r="AY96" s="107"/>
      <c r="AZ96" s="107"/>
    </row>
    <row r="97" spans="1:52" hidden="1" x14ac:dyDescent="0.3">
      <c r="A97" s="118"/>
      <c r="B97" s="108"/>
      <c r="C97" s="119"/>
      <c r="D97" s="107"/>
      <c r="E97" s="108"/>
      <c r="F97" s="107"/>
      <c r="G97" s="107"/>
      <c r="H97" s="107"/>
      <c r="I97" s="109"/>
      <c r="J97" s="109"/>
      <c r="K97" s="107"/>
      <c r="L97" s="107"/>
      <c r="M97" s="107"/>
      <c r="N97" s="107"/>
      <c r="O97" s="107"/>
      <c r="P97" s="111"/>
      <c r="Q97" s="111"/>
      <c r="R97" s="107"/>
      <c r="S97" s="107"/>
      <c r="T97" s="112"/>
      <c r="U97" s="107"/>
      <c r="V97" s="107"/>
      <c r="W97" s="107"/>
      <c r="X97" s="113"/>
      <c r="Y97" s="113"/>
      <c r="Z97" s="113"/>
      <c r="AA97" s="113"/>
      <c r="AB97" s="113"/>
      <c r="AC97" s="113"/>
      <c r="AD97" s="107"/>
      <c r="AE97" s="114"/>
      <c r="AF97" s="114"/>
      <c r="AG97" s="114"/>
      <c r="AH97" s="114"/>
      <c r="AI97" s="114"/>
      <c r="AJ97" s="114"/>
      <c r="AK97" s="114"/>
      <c r="AL97" s="114"/>
      <c r="AM97" s="114"/>
      <c r="AN97" s="115"/>
      <c r="AO97" s="115"/>
      <c r="AP97" s="114"/>
      <c r="AQ97" s="114"/>
      <c r="AR97" s="114"/>
      <c r="AS97" s="116">
        <f t="shared" si="4"/>
        <v>0</v>
      </c>
      <c r="AT97" s="114"/>
      <c r="AU97" s="114"/>
      <c r="AV97" s="114">
        <f>+WPTable[[#This Row],[Total Construction Costs]]-WPTable[[#This Row],[Total State Funding]]-WPTable[[#This Row],[Total District Funding]]-WPTable[[#This Row],[Total Land Acquisition Funding by District or State]]</f>
        <v>0</v>
      </c>
      <c r="AW97" s="114"/>
      <c r="AX97" s="114">
        <f>+WPTable[[#This Row],[Total Construction Costs]]</f>
        <v>0</v>
      </c>
      <c r="AY97" s="107"/>
      <c r="AZ97" s="107"/>
    </row>
    <row r="98" spans="1:52" hidden="1" x14ac:dyDescent="0.3">
      <c r="A98" s="118"/>
      <c r="B98" s="108"/>
      <c r="C98" s="119"/>
      <c r="D98" s="107"/>
      <c r="E98" s="108"/>
      <c r="F98" s="107"/>
      <c r="G98" s="107"/>
      <c r="H98" s="107"/>
      <c r="I98" s="109"/>
      <c r="J98" s="109"/>
      <c r="K98" s="107"/>
      <c r="L98" s="107"/>
      <c r="M98" s="107"/>
      <c r="N98" s="107"/>
      <c r="O98" s="107"/>
      <c r="P98" s="111"/>
      <c r="Q98" s="111"/>
      <c r="R98" s="107"/>
      <c r="S98" s="107"/>
      <c r="T98" s="112"/>
      <c r="U98" s="107"/>
      <c r="V98" s="107"/>
      <c r="W98" s="107"/>
      <c r="X98" s="113"/>
      <c r="Y98" s="113"/>
      <c r="Z98" s="113"/>
      <c r="AA98" s="113"/>
      <c r="AB98" s="113"/>
      <c r="AC98" s="113"/>
      <c r="AD98" s="107"/>
      <c r="AE98" s="114"/>
      <c r="AF98" s="114"/>
      <c r="AG98" s="114"/>
      <c r="AH98" s="114"/>
      <c r="AI98" s="114"/>
      <c r="AJ98" s="114"/>
      <c r="AK98" s="114"/>
      <c r="AL98" s="114"/>
      <c r="AM98" s="114"/>
      <c r="AN98" s="115"/>
      <c r="AO98" s="115"/>
      <c r="AP98" s="114"/>
      <c r="AQ98" s="114"/>
      <c r="AR98" s="114"/>
      <c r="AS98" s="116">
        <f t="shared" si="4"/>
        <v>0</v>
      </c>
      <c r="AT98" s="114"/>
      <c r="AU98" s="114"/>
      <c r="AV98" s="114">
        <f>+WPTable[[#This Row],[Total Construction Costs]]-WPTable[[#This Row],[Total State Funding]]-WPTable[[#This Row],[Total District Funding]]-WPTable[[#This Row],[Total Land Acquisition Funding by District or State]]</f>
        <v>0</v>
      </c>
      <c r="AW98" s="114"/>
      <c r="AX98" s="114">
        <f>+WPTable[[#This Row],[Total Construction Costs]]</f>
        <v>0</v>
      </c>
      <c r="AY98" s="107"/>
      <c r="AZ98" s="107"/>
    </row>
    <row r="99" spans="1:52" hidden="1" x14ac:dyDescent="0.3">
      <c r="A99" s="118"/>
      <c r="B99" s="108"/>
      <c r="C99" s="119"/>
      <c r="D99" s="107"/>
      <c r="E99" s="108"/>
      <c r="F99" s="107"/>
      <c r="G99" s="107"/>
      <c r="H99" s="107"/>
      <c r="I99" s="109"/>
      <c r="J99" s="109"/>
      <c r="K99" s="107"/>
      <c r="L99" s="107"/>
      <c r="M99" s="107"/>
      <c r="N99" s="107"/>
      <c r="O99" s="107"/>
      <c r="P99" s="111"/>
      <c r="Q99" s="111"/>
      <c r="R99" s="107"/>
      <c r="S99" s="107"/>
      <c r="T99" s="112"/>
      <c r="U99" s="107"/>
      <c r="V99" s="107"/>
      <c r="W99" s="107"/>
      <c r="X99" s="113"/>
      <c r="Y99" s="113"/>
      <c r="Z99" s="113"/>
      <c r="AA99" s="113"/>
      <c r="AB99" s="113"/>
      <c r="AC99" s="113"/>
      <c r="AD99" s="107"/>
      <c r="AE99" s="114"/>
      <c r="AF99" s="114"/>
      <c r="AG99" s="114"/>
      <c r="AH99" s="114"/>
      <c r="AI99" s="114"/>
      <c r="AJ99" s="114"/>
      <c r="AK99" s="114"/>
      <c r="AL99" s="114"/>
      <c r="AM99" s="114"/>
      <c r="AN99" s="115"/>
      <c r="AO99" s="115"/>
      <c r="AP99" s="114"/>
      <c r="AQ99" s="114"/>
      <c r="AR99" s="114"/>
      <c r="AS99" s="116">
        <f t="shared" si="4"/>
        <v>0</v>
      </c>
      <c r="AT99" s="114"/>
      <c r="AU99" s="114"/>
      <c r="AV99" s="114">
        <f>+WPTable[[#This Row],[Total Construction Costs]]-WPTable[[#This Row],[Total State Funding]]-WPTable[[#This Row],[Total District Funding]]-WPTable[[#This Row],[Total Land Acquisition Funding by District or State]]</f>
        <v>0</v>
      </c>
      <c r="AW99" s="114"/>
      <c r="AX99" s="114">
        <f>+WPTable[[#This Row],[Total Construction Costs]]</f>
        <v>0</v>
      </c>
      <c r="AY99" s="107"/>
      <c r="AZ99" s="107"/>
    </row>
    <row r="100" spans="1:52" hidden="1" x14ac:dyDescent="0.3">
      <c r="A100" s="118"/>
      <c r="B100" s="108"/>
      <c r="C100" s="119"/>
      <c r="D100" s="107"/>
      <c r="E100" s="108"/>
      <c r="F100" s="107"/>
      <c r="G100" s="107"/>
      <c r="H100" s="107"/>
      <c r="I100" s="109"/>
      <c r="J100" s="109"/>
      <c r="K100" s="107"/>
      <c r="L100" s="107"/>
      <c r="M100" s="107"/>
      <c r="N100" s="107"/>
      <c r="O100" s="107"/>
      <c r="P100" s="111"/>
      <c r="Q100" s="111"/>
      <c r="R100" s="107"/>
      <c r="S100" s="107"/>
      <c r="T100" s="112"/>
      <c r="U100" s="107"/>
      <c r="V100" s="107"/>
      <c r="W100" s="107"/>
      <c r="X100" s="113"/>
      <c r="Y100" s="113"/>
      <c r="Z100" s="113"/>
      <c r="AA100" s="113"/>
      <c r="AB100" s="113"/>
      <c r="AC100" s="113"/>
      <c r="AD100" s="107"/>
      <c r="AE100" s="114"/>
      <c r="AF100" s="114"/>
      <c r="AG100" s="114"/>
      <c r="AH100" s="114"/>
      <c r="AI100" s="114"/>
      <c r="AJ100" s="114"/>
      <c r="AK100" s="114"/>
      <c r="AL100" s="114"/>
      <c r="AM100" s="114"/>
      <c r="AN100" s="115"/>
      <c r="AO100" s="115"/>
      <c r="AP100" s="114"/>
      <c r="AQ100" s="114"/>
      <c r="AR100" s="114"/>
      <c r="AS100" s="116">
        <f t="shared" si="4"/>
        <v>0</v>
      </c>
      <c r="AT100" s="114"/>
      <c r="AU100" s="114"/>
      <c r="AV100" s="114">
        <f>+WPTable[[#This Row],[Total Construction Costs]]-WPTable[[#This Row],[Total State Funding]]-WPTable[[#This Row],[Total District Funding]]-WPTable[[#This Row],[Total Land Acquisition Funding by District or State]]</f>
        <v>0</v>
      </c>
      <c r="AW100" s="114"/>
      <c r="AX100" s="114">
        <f>+WPTable[[#This Row],[Total Construction Costs]]</f>
        <v>0</v>
      </c>
      <c r="AY100" s="107"/>
      <c r="AZ100" s="107"/>
    </row>
    <row r="101" spans="1:52" hidden="1" x14ac:dyDescent="0.3">
      <c r="A101" s="118"/>
      <c r="B101" s="108"/>
      <c r="C101" s="119"/>
      <c r="D101" s="107"/>
      <c r="E101" s="108"/>
      <c r="F101" s="107"/>
      <c r="G101" s="107"/>
      <c r="H101" s="107"/>
      <c r="I101" s="109"/>
      <c r="J101" s="109"/>
      <c r="K101" s="107"/>
      <c r="L101" s="107"/>
      <c r="M101" s="107"/>
      <c r="N101" s="107"/>
      <c r="O101" s="107"/>
      <c r="P101" s="111"/>
      <c r="Q101" s="111"/>
      <c r="R101" s="107"/>
      <c r="S101" s="107"/>
      <c r="T101" s="112"/>
      <c r="U101" s="107"/>
      <c r="V101" s="107"/>
      <c r="W101" s="107"/>
      <c r="X101" s="113"/>
      <c r="Y101" s="113"/>
      <c r="Z101" s="113"/>
      <c r="AA101" s="113"/>
      <c r="AB101" s="113"/>
      <c r="AC101" s="113"/>
      <c r="AD101" s="107"/>
      <c r="AE101" s="114"/>
      <c r="AF101" s="114"/>
      <c r="AG101" s="114"/>
      <c r="AH101" s="114"/>
      <c r="AI101" s="114"/>
      <c r="AJ101" s="114"/>
      <c r="AK101" s="114"/>
      <c r="AL101" s="114"/>
      <c r="AM101" s="114"/>
      <c r="AN101" s="115"/>
      <c r="AO101" s="115"/>
      <c r="AP101" s="114"/>
      <c r="AQ101" s="114"/>
      <c r="AR101" s="114"/>
      <c r="AS101" s="116">
        <f t="shared" si="4"/>
        <v>0</v>
      </c>
      <c r="AT101" s="114"/>
      <c r="AU101" s="114"/>
      <c r="AV101" s="114">
        <f>+WPTable[[#This Row],[Total Construction Costs]]-WPTable[[#This Row],[Total State Funding]]-WPTable[[#This Row],[Total District Funding]]-WPTable[[#This Row],[Total Land Acquisition Funding by District or State]]</f>
        <v>0</v>
      </c>
      <c r="AW101" s="114"/>
      <c r="AX101" s="114">
        <f>+WPTable[[#This Row],[Total Construction Costs]]</f>
        <v>0</v>
      </c>
      <c r="AY101" s="107"/>
      <c r="AZ101" s="107"/>
    </row>
    <row r="102" spans="1:52" hidden="1" x14ac:dyDescent="0.3">
      <c r="A102" s="118"/>
      <c r="B102" s="108"/>
      <c r="C102" s="119"/>
      <c r="D102" s="107"/>
      <c r="E102" s="108"/>
      <c r="F102" s="107"/>
      <c r="G102" s="107"/>
      <c r="H102" s="107"/>
      <c r="I102" s="109"/>
      <c r="J102" s="109"/>
      <c r="K102" s="107"/>
      <c r="L102" s="107"/>
      <c r="M102" s="107"/>
      <c r="N102" s="107"/>
      <c r="O102" s="107"/>
      <c r="P102" s="111"/>
      <c r="Q102" s="111"/>
      <c r="R102" s="107"/>
      <c r="S102" s="107"/>
      <c r="T102" s="112"/>
      <c r="U102" s="107"/>
      <c r="V102" s="107"/>
      <c r="W102" s="107"/>
      <c r="X102" s="113"/>
      <c r="Y102" s="113"/>
      <c r="Z102" s="113"/>
      <c r="AA102" s="113"/>
      <c r="AB102" s="113"/>
      <c r="AC102" s="113"/>
      <c r="AD102" s="107"/>
      <c r="AE102" s="114"/>
      <c r="AF102" s="114"/>
      <c r="AG102" s="114"/>
      <c r="AH102" s="114"/>
      <c r="AI102" s="114"/>
      <c r="AJ102" s="114"/>
      <c r="AK102" s="114"/>
      <c r="AL102" s="114"/>
      <c r="AM102" s="114"/>
      <c r="AN102" s="115"/>
      <c r="AO102" s="115"/>
      <c r="AP102" s="114"/>
      <c r="AQ102" s="114"/>
      <c r="AR102" s="114"/>
      <c r="AS102" s="116">
        <f t="shared" si="4"/>
        <v>0</v>
      </c>
      <c r="AT102" s="114"/>
      <c r="AU102" s="114"/>
      <c r="AV102" s="114">
        <f>+WPTable[[#This Row],[Total Construction Costs]]-WPTable[[#This Row],[Total State Funding]]-WPTable[[#This Row],[Total District Funding]]-WPTable[[#This Row],[Total Land Acquisition Funding by District or State]]</f>
        <v>0</v>
      </c>
      <c r="AW102" s="114"/>
      <c r="AX102" s="114">
        <f>+WPTable[[#This Row],[Total Construction Costs]]</f>
        <v>0</v>
      </c>
      <c r="AY102" s="107"/>
      <c r="AZ102" s="107"/>
    </row>
    <row r="103" spans="1:52" hidden="1" x14ac:dyDescent="0.3">
      <c r="A103" s="118"/>
      <c r="B103" s="108"/>
      <c r="C103" s="119"/>
      <c r="D103" s="107"/>
      <c r="E103" s="108"/>
      <c r="F103" s="107"/>
      <c r="G103" s="107"/>
      <c r="H103" s="107"/>
      <c r="I103" s="109"/>
      <c r="J103" s="109"/>
      <c r="K103" s="107"/>
      <c r="L103" s="107"/>
      <c r="M103" s="107"/>
      <c r="N103" s="107"/>
      <c r="O103" s="107"/>
      <c r="P103" s="111"/>
      <c r="Q103" s="111"/>
      <c r="R103" s="107"/>
      <c r="S103" s="107"/>
      <c r="T103" s="112"/>
      <c r="U103" s="107"/>
      <c r="V103" s="107"/>
      <c r="W103" s="107"/>
      <c r="X103" s="113"/>
      <c r="Y103" s="113"/>
      <c r="Z103" s="113"/>
      <c r="AA103" s="113"/>
      <c r="AB103" s="113"/>
      <c r="AC103" s="113"/>
      <c r="AD103" s="107"/>
      <c r="AE103" s="114"/>
      <c r="AF103" s="114"/>
      <c r="AG103" s="114"/>
      <c r="AH103" s="114"/>
      <c r="AI103" s="114"/>
      <c r="AJ103" s="114"/>
      <c r="AK103" s="114"/>
      <c r="AL103" s="114"/>
      <c r="AM103" s="114"/>
      <c r="AN103" s="115"/>
      <c r="AO103" s="115"/>
      <c r="AP103" s="114"/>
      <c r="AQ103" s="114"/>
      <c r="AR103" s="114"/>
      <c r="AS103" s="116">
        <f t="shared" si="4"/>
        <v>0</v>
      </c>
      <c r="AT103" s="114"/>
      <c r="AU103" s="114"/>
      <c r="AV103" s="114">
        <f>+WPTable[[#This Row],[Total Construction Costs]]-WPTable[[#This Row],[Total State Funding]]-WPTable[[#This Row],[Total District Funding]]-WPTable[[#This Row],[Total Land Acquisition Funding by District or State]]</f>
        <v>0</v>
      </c>
      <c r="AW103" s="114"/>
      <c r="AX103" s="114">
        <f>+WPTable[[#This Row],[Total Construction Costs]]</f>
        <v>0</v>
      </c>
      <c r="AY103" s="107"/>
      <c r="AZ103" s="107"/>
    </row>
    <row r="104" spans="1:52" hidden="1" x14ac:dyDescent="0.3">
      <c r="A104" s="118"/>
      <c r="B104" s="108"/>
      <c r="C104" s="119"/>
      <c r="D104" s="107"/>
      <c r="E104" s="108"/>
      <c r="F104" s="107"/>
      <c r="G104" s="107"/>
      <c r="H104" s="107"/>
      <c r="I104" s="109"/>
      <c r="J104" s="109"/>
      <c r="K104" s="107"/>
      <c r="L104" s="107"/>
      <c r="M104" s="107"/>
      <c r="N104" s="107"/>
      <c r="O104" s="107"/>
      <c r="P104" s="111"/>
      <c r="Q104" s="111"/>
      <c r="R104" s="107"/>
      <c r="S104" s="107"/>
      <c r="T104" s="112"/>
      <c r="U104" s="107"/>
      <c r="V104" s="107"/>
      <c r="W104" s="107"/>
      <c r="X104" s="113"/>
      <c r="Y104" s="113"/>
      <c r="Z104" s="113"/>
      <c r="AA104" s="113"/>
      <c r="AB104" s="113"/>
      <c r="AC104" s="113"/>
      <c r="AD104" s="107"/>
      <c r="AE104" s="114"/>
      <c r="AF104" s="114"/>
      <c r="AG104" s="114"/>
      <c r="AH104" s="114"/>
      <c r="AI104" s="114"/>
      <c r="AJ104" s="114"/>
      <c r="AK104" s="114"/>
      <c r="AL104" s="114"/>
      <c r="AM104" s="114"/>
      <c r="AN104" s="115"/>
      <c r="AO104" s="115"/>
      <c r="AP104" s="114"/>
      <c r="AQ104" s="114"/>
      <c r="AR104" s="114"/>
      <c r="AS104" s="116">
        <f t="shared" si="4"/>
        <v>0</v>
      </c>
      <c r="AT104" s="114"/>
      <c r="AU104" s="114"/>
      <c r="AV104" s="114">
        <f>+WPTable[[#This Row],[Total Construction Costs]]-WPTable[[#This Row],[Total State Funding]]-WPTable[[#This Row],[Total District Funding]]-WPTable[[#This Row],[Total Land Acquisition Funding by District or State]]</f>
        <v>0</v>
      </c>
      <c r="AW104" s="114"/>
      <c r="AX104" s="114">
        <f>+WPTable[[#This Row],[Total Construction Costs]]</f>
        <v>0</v>
      </c>
      <c r="AY104" s="107"/>
      <c r="AZ104" s="107"/>
    </row>
    <row r="105" spans="1:52" hidden="1" x14ac:dyDescent="0.3">
      <c r="A105" s="118"/>
      <c r="B105" s="108"/>
      <c r="C105" s="119"/>
      <c r="D105" s="107"/>
      <c r="E105" s="108"/>
      <c r="F105" s="107"/>
      <c r="G105" s="107"/>
      <c r="H105" s="107"/>
      <c r="I105" s="109"/>
      <c r="J105" s="109"/>
      <c r="K105" s="107"/>
      <c r="L105" s="107"/>
      <c r="M105" s="107"/>
      <c r="N105" s="107"/>
      <c r="O105" s="107"/>
      <c r="P105" s="111"/>
      <c r="Q105" s="111"/>
      <c r="R105" s="107"/>
      <c r="S105" s="107"/>
      <c r="T105" s="112"/>
      <c r="U105" s="107"/>
      <c r="V105" s="107"/>
      <c r="W105" s="107"/>
      <c r="X105" s="113"/>
      <c r="Y105" s="113"/>
      <c r="Z105" s="113"/>
      <c r="AA105" s="113"/>
      <c r="AB105" s="113"/>
      <c r="AC105" s="113"/>
      <c r="AD105" s="107"/>
      <c r="AE105" s="114"/>
      <c r="AF105" s="114"/>
      <c r="AG105" s="114"/>
      <c r="AH105" s="114"/>
      <c r="AI105" s="114"/>
      <c r="AJ105" s="114"/>
      <c r="AK105" s="114"/>
      <c r="AL105" s="114"/>
      <c r="AM105" s="114"/>
      <c r="AN105" s="115"/>
      <c r="AO105" s="115"/>
      <c r="AP105" s="114"/>
      <c r="AQ105" s="114"/>
      <c r="AR105" s="114"/>
      <c r="AS105" s="116">
        <f t="shared" si="4"/>
        <v>0</v>
      </c>
      <c r="AT105" s="114"/>
      <c r="AU105" s="114"/>
      <c r="AV105" s="114">
        <f>+WPTable[[#This Row],[Total Construction Costs]]-WPTable[[#This Row],[Total State Funding]]-WPTable[[#This Row],[Total District Funding]]-WPTable[[#This Row],[Total Land Acquisition Funding by District or State]]</f>
        <v>0</v>
      </c>
      <c r="AW105" s="114"/>
      <c r="AX105" s="114">
        <f>+WPTable[[#This Row],[Total Construction Costs]]</f>
        <v>0</v>
      </c>
      <c r="AY105" s="107"/>
      <c r="AZ105" s="107"/>
    </row>
    <row r="106" spans="1:52" hidden="1" x14ac:dyDescent="0.3">
      <c r="A106" s="118"/>
      <c r="B106" s="108"/>
      <c r="C106" s="119"/>
      <c r="D106" s="107"/>
      <c r="E106" s="108"/>
      <c r="F106" s="107"/>
      <c r="G106" s="107"/>
      <c r="H106" s="107"/>
      <c r="I106" s="109"/>
      <c r="J106" s="109"/>
      <c r="K106" s="107"/>
      <c r="L106" s="107"/>
      <c r="M106" s="107"/>
      <c r="N106" s="107"/>
      <c r="O106" s="107"/>
      <c r="P106" s="111"/>
      <c r="Q106" s="111"/>
      <c r="R106" s="107"/>
      <c r="S106" s="107"/>
      <c r="T106" s="112"/>
      <c r="U106" s="107"/>
      <c r="V106" s="107"/>
      <c r="W106" s="107"/>
      <c r="X106" s="113"/>
      <c r="Y106" s="113"/>
      <c r="Z106" s="113"/>
      <c r="AA106" s="113"/>
      <c r="AB106" s="113"/>
      <c r="AC106" s="113"/>
      <c r="AD106" s="107"/>
      <c r="AE106" s="114"/>
      <c r="AF106" s="114"/>
      <c r="AG106" s="114"/>
      <c r="AH106" s="114"/>
      <c r="AI106" s="114"/>
      <c r="AJ106" s="114"/>
      <c r="AK106" s="114"/>
      <c r="AL106" s="114"/>
      <c r="AM106" s="114"/>
      <c r="AN106" s="115"/>
      <c r="AO106" s="115"/>
      <c r="AP106" s="114"/>
      <c r="AQ106" s="114"/>
      <c r="AR106" s="114"/>
      <c r="AS106" s="116">
        <f t="shared" si="4"/>
        <v>0</v>
      </c>
      <c r="AT106" s="114"/>
      <c r="AU106" s="114"/>
      <c r="AV106" s="114">
        <f>+WPTable[[#This Row],[Total Construction Costs]]-WPTable[[#This Row],[Total State Funding]]-WPTable[[#This Row],[Total District Funding]]-WPTable[[#This Row],[Total Land Acquisition Funding by District or State]]</f>
        <v>0</v>
      </c>
      <c r="AW106" s="114"/>
      <c r="AX106" s="114">
        <f>+WPTable[[#This Row],[Total Construction Costs]]</f>
        <v>0</v>
      </c>
      <c r="AY106" s="107"/>
      <c r="AZ106" s="107"/>
    </row>
    <row r="107" spans="1:52" hidden="1" x14ac:dyDescent="0.3">
      <c r="A107" s="118"/>
      <c r="B107" s="108"/>
      <c r="C107" s="119"/>
      <c r="D107" s="107"/>
      <c r="E107" s="108"/>
      <c r="F107" s="107"/>
      <c r="G107" s="107"/>
      <c r="H107" s="107"/>
      <c r="I107" s="109"/>
      <c r="J107" s="109"/>
      <c r="K107" s="107"/>
      <c r="L107" s="107"/>
      <c r="M107" s="107"/>
      <c r="N107" s="107"/>
      <c r="O107" s="107"/>
      <c r="P107" s="111"/>
      <c r="Q107" s="111"/>
      <c r="R107" s="107"/>
      <c r="S107" s="107"/>
      <c r="T107" s="112"/>
      <c r="U107" s="107"/>
      <c r="V107" s="107"/>
      <c r="W107" s="107"/>
      <c r="X107" s="113"/>
      <c r="Y107" s="113"/>
      <c r="Z107" s="113"/>
      <c r="AA107" s="113"/>
      <c r="AB107" s="113"/>
      <c r="AC107" s="113"/>
      <c r="AD107" s="107"/>
      <c r="AE107" s="114"/>
      <c r="AF107" s="114"/>
      <c r="AG107" s="114"/>
      <c r="AH107" s="114"/>
      <c r="AI107" s="114"/>
      <c r="AJ107" s="114"/>
      <c r="AK107" s="114"/>
      <c r="AL107" s="114"/>
      <c r="AM107" s="114"/>
      <c r="AN107" s="115"/>
      <c r="AO107" s="115"/>
      <c r="AP107" s="114"/>
      <c r="AQ107" s="114"/>
      <c r="AR107" s="114"/>
      <c r="AS107" s="116">
        <f t="shared" si="4"/>
        <v>0</v>
      </c>
      <c r="AT107" s="114"/>
      <c r="AU107" s="114"/>
      <c r="AV107" s="114">
        <f>+WPTable[[#This Row],[Total Construction Costs]]-WPTable[[#This Row],[Total State Funding]]-WPTable[[#This Row],[Total District Funding]]-WPTable[[#This Row],[Total Land Acquisition Funding by District or State]]</f>
        <v>0</v>
      </c>
      <c r="AW107" s="114"/>
      <c r="AX107" s="114">
        <f>+WPTable[[#This Row],[Total Construction Costs]]</f>
        <v>0</v>
      </c>
      <c r="AY107" s="107"/>
      <c r="AZ107" s="107"/>
    </row>
    <row r="108" spans="1:52" hidden="1" x14ac:dyDescent="0.3">
      <c r="A108" s="118"/>
      <c r="B108" s="108"/>
      <c r="C108" s="119"/>
      <c r="D108" s="107"/>
      <c r="E108" s="108"/>
      <c r="F108" s="107"/>
      <c r="G108" s="107"/>
      <c r="H108" s="107"/>
      <c r="I108" s="109"/>
      <c r="J108" s="109"/>
      <c r="K108" s="107"/>
      <c r="L108" s="107"/>
      <c r="M108" s="107"/>
      <c r="N108" s="107"/>
      <c r="O108" s="107"/>
      <c r="P108" s="111"/>
      <c r="Q108" s="111"/>
      <c r="R108" s="107"/>
      <c r="S108" s="107"/>
      <c r="T108" s="112"/>
      <c r="U108" s="107"/>
      <c r="V108" s="107"/>
      <c r="W108" s="107"/>
      <c r="X108" s="113"/>
      <c r="Y108" s="113"/>
      <c r="Z108" s="113"/>
      <c r="AA108" s="113"/>
      <c r="AB108" s="113"/>
      <c r="AC108" s="113"/>
      <c r="AD108" s="107"/>
      <c r="AE108" s="114"/>
      <c r="AF108" s="114"/>
      <c r="AG108" s="114"/>
      <c r="AH108" s="114"/>
      <c r="AI108" s="114"/>
      <c r="AJ108" s="114"/>
      <c r="AK108" s="114"/>
      <c r="AL108" s="114"/>
      <c r="AM108" s="114"/>
      <c r="AN108" s="115"/>
      <c r="AO108" s="115"/>
      <c r="AP108" s="114"/>
      <c r="AQ108" s="114"/>
      <c r="AR108" s="114"/>
      <c r="AS108" s="116">
        <f t="shared" si="4"/>
        <v>0</v>
      </c>
      <c r="AT108" s="114"/>
      <c r="AU108" s="114"/>
      <c r="AV108" s="114">
        <f>+WPTable[[#This Row],[Total Construction Costs]]-WPTable[[#This Row],[Total State Funding]]-WPTable[[#This Row],[Total District Funding]]-WPTable[[#This Row],[Total Land Acquisition Funding by District or State]]</f>
        <v>0</v>
      </c>
      <c r="AW108" s="114"/>
      <c r="AX108" s="114">
        <f>+WPTable[[#This Row],[Total Construction Costs]]</f>
        <v>0</v>
      </c>
      <c r="AY108" s="107"/>
      <c r="AZ108" s="107"/>
    </row>
    <row r="109" spans="1:52" hidden="1" x14ac:dyDescent="0.3">
      <c r="A109" s="118"/>
      <c r="B109" s="108"/>
      <c r="C109" s="119"/>
      <c r="D109" s="107"/>
      <c r="E109" s="108"/>
      <c r="F109" s="107"/>
      <c r="G109" s="107"/>
      <c r="H109" s="107"/>
      <c r="I109" s="109"/>
      <c r="J109" s="109"/>
      <c r="K109" s="107"/>
      <c r="L109" s="107"/>
      <c r="M109" s="107"/>
      <c r="N109" s="107"/>
      <c r="O109" s="107"/>
      <c r="P109" s="111"/>
      <c r="Q109" s="111"/>
      <c r="R109" s="107"/>
      <c r="S109" s="107"/>
      <c r="T109" s="112"/>
      <c r="U109" s="107"/>
      <c r="V109" s="107"/>
      <c r="W109" s="107"/>
      <c r="X109" s="113"/>
      <c r="Y109" s="113"/>
      <c r="Z109" s="113"/>
      <c r="AA109" s="113"/>
      <c r="AB109" s="113"/>
      <c r="AC109" s="113"/>
      <c r="AD109" s="107"/>
      <c r="AE109" s="114"/>
      <c r="AF109" s="114"/>
      <c r="AG109" s="114"/>
      <c r="AH109" s="114"/>
      <c r="AI109" s="114"/>
      <c r="AJ109" s="114"/>
      <c r="AK109" s="114"/>
      <c r="AL109" s="114"/>
      <c r="AM109" s="114"/>
      <c r="AN109" s="115"/>
      <c r="AO109" s="115"/>
      <c r="AP109" s="114"/>
      <c r="AQ109" s="114"/>
      <c r="AR109" s="114"/>
      <c r="AS109" s="116">
        <f t="shared" si="4"/>
        <v>0</v>
      </c>
      <c r="AT109" s="114"/>
      <c r="AU109" s="114"/>
      <c r="AV109" s="114">
        <f>+WPTable[[#This Row],[Total Construction Costs]]-WPTable[[#This Row],[Total State Funding]]-WPTable[[#This Row],[Total District Funding]]-WPTable[[#This Row],[Total Land Acquisition Funding by District or State]]</f>
        <v>0</v>
      </c>
      <c r="AW109" s="114"/>
      <c r="AX109" s="114">
        <f>+WPTable[[#This Row],[Total Construction Costs]]</f>
        <v>0</v>
      </c>
      <c r="AY109" s="107"/>
      <c r="AZ109" s="107"/>
    </row>
    <row r="110" spans="1:52" hidden="1" x14ac:dyDescent="0.3">
      <c r="A110" s="118"/>
      <c r="B110" s="108"/>
      <c r="C110" s="119"/>
      <c r="D110" s="107"/>
      <c r="E110" s="108"/>
      <c r="F110" s="107"/>
      <c r="G110" s="107"/>
      <c r="H110" s="107"/>
      <c r="I110" s="109"/>
      <c r="J110" s="109"/>
      <c r="K110" s="107"/>
      <c r="L110" s="107"/>
      <c r="M110" s="107"/>
      <c r="N110" s="107"/>
      <c r="O110" s="107"/>
      <c r="P110" s="111"/>
      <c r="Q110" s="111"/>
      <c r="R110" s="107"/>
      <c r="S110" s="107"/>
      <c r="T110" s="112"/>
      <c r="U110" s="107"/>
      <c r="V110" s="107"/>
      <c r="W110" s="107"/>
      <c r="X110" s="113"/>
      <c r="Y110" s="113"/>
      <c r="Z110" s="113"/>
      <c r="AA110" s="113"/>
      <c r="AB110" s="113"/>
      <c r="AC110" s="113"/>
      <c r="AD110" s="107"/>
      <c r="AE110" s="114"/>
      <c r="AF110" s="114"/>
      <c r="AG110" s="114"/>
      <c r="AH110" s="114"/>
      <c r="AI110" s="114"/>
      <c r="AJ110" s="114"/>
      <c r="AK110" s="114"/>
      <c r="AL110" s="114"/>
      <c r="AM110" s="114"/>
      <c r="AN110" s="115"/>
      <c r="AO110" s="115"/>
      <c r="AP110" s="114"/>
      <c r="AQ110" s="114"/>
      <c r="AR110" s="114"/>
      <c r="AS110" s="116">
        <f t="shared" si="4"/>
        <v>0</v>
      </c>
      <c r="AT110" s="114"/>
      <c r="AU110" s="114"/>
      <c r="AV110" s="114">
        <f>+WPTable[[#This Row],[Total Construction Costs]]-WPTable[[#This Row],[Total State Funding]]-WPTable[[#This Row],[Total District Funding]]-WPTable[[#This Row],[Total Land Acquisition Funding by District or State]]</f>
        <v>0</v>
      </c>
      <c r="AW110" s="114"/>
      <c r="AX110" s="114">
        <f>+WPTable[[#This Row],[Total Construction Costs]]</f>
        <v>0</v>
      </c>
      <c r="AY110" s="107"/>
      <c r="AZ110" s="107"/>
    </row>
    <row r="111" spans="1:52" hidden="1" x14ac:dyDescent="0.3">
      <c r="A111" s="118"/>
      <c r="B111" s="108"/>
      <c r="C111" s="119"/>
      <c r="D111" s="107"/>
      <c r="E111" s="108"/>
      <c r="F111" s="107"/>
      <c r="G111" s="107"/>
      <c r="H111" s="107"/>
      <c r="I111" s="109"/>
      <c r="J111" s="109"/>
      <c r="K111" s="107"/>
      <c r="L111" s="107"/>
      <c r="M111" s="107"/>
      <c r="N111" s="107"/>
      <c r="O111" s="107"/>
      <c r="P111" s="111"/>
      <c r="Q111" s="111"/>
      <c r="R111" s="107"/>
      <c r="S111" s="107"/>
      <c r="T111" s="112"/>
      <c r="U111" s="107"/>
      <c r="V111" s="107"/>
      <c r="W111" s="107"/>
      <c r="X111" s="113"/>
      <c r="Y111" s="113"/>
      <c r="Z111" s="113"/>
      <c r="AA111" s="113"/>
      <c r="AB111" s="113"/>
      <c r="AC111" s="113"/>
      <c r="AD111" s="107"/>
      <c r="AE111" s="114"/>
      <c r="AF111" s="114"/>
      <c r="AG111" s="114"/>
      <c r="AH111" s="114"/>
      <c r="AI111" s="114"/>
      <c r="AJ111" s="114"/>
      <c r="AK111" s="114"/>
      <c r="AL111" s="114"/>
      <c r="AM111" s="114"/>
      <c r="AN111" s="115"/>
      <c r="AO111" s="115"/>
      <c r="AP111" s="114"/>
      <c r="AQ111" s="114"/>
      <c r="AR111" s="114"/>
      <c r="AS111" s="116">
        <f t="shared" si="4"/>
        <v>0</v>
      </c>
      <c r="AT111" s="114"/>
      <c r="AU111" s="114"/>
      <c r="AV111" s="114">
        <f>+WPTable[[#This Row],[Total Construction Costs]]-WPTable[[#This Row],[Total State Funding]]-WPTable[[#This Row],[Total District Funding]]-WPTable[[#This Row],[Total Land Acquisition Funding by District or State]]</f>
        <v>0</v>
      </c>
      <c r="AW111" s="114"/>
      <c r="AX111" s="114">
        <f>+WPTable[[#This Row],[Total Construction Costs]]</f>
        <v>0</v>
      </c>
      <c r="AY111" s="107"/>
      <c r="AZ111" s="107"/>
    </row>
    <row r="112" spans="1:52" hidden="1" x14ac:dyDescent="0.3">
      <c r="A112" s="118"/>
      <c r="B112" s="108"/>
      <c r="C112" s="119"/>
      <c r="D112" s="107"/>
      <c r="E112" s="108"/>
      <c r="F112" s="107"/>
      <c r="G112" s="107"/>
      <c r="H112" s="107"/>
      <c r="I112" s="109"/>
      <c r="J112" s="109"/>
      <c r="K112" s="107"/>
      <c r="L112" s="107"/>
      <c r="M112" s="107"/>
      <c r="N112" s="107"/>
      <c r="O112" s="107"/>
      <c r="P112" s="111"/>
      <c r="Q112" s="111"/>
      <c r="R112" s="107"/>
      <c r="S112" s="107"/>
      <c r="T112" s="112"/>
      <c r="U112" s="107"/>
      <c r="V112" s="107"/>
      <c r="W112" s="107"/>
      <c r="X112" s="113"/>
      <c r="Y112" s="113"/>
      <c r="Z112" s="113"/>
      <c r="AA112" s="113"/>
      <c r="AB112" s="113"/>
      <c r="AC112" s="113"/>
      <c r="AD112" s="107"/>
      <c r="AE112" s="114"/>
      <c r="AF112" s="114"/>
      <c r="AG112" s="114"/>
      <c r="AH112" s="114"/>
      <c r="AI112" s="114"/>
      <c r="AJ112" s="114"/>
      <c r="AK112" s="114"/>
      <c r="AL112" s="114"/>
      <c r="AM112" s="114"/>
      <c r="AN112" s="115"/>
      <c r="AO112" s="115"/>
      <c r="AP112" s="114"/>
      <c r="AQ112" s="114"/>
      <c r="AR112" s="114"/>
      <c r="AS112" s="116">
        <f t="shared" si="4"/>
        <v>0</v>
      </c>
      <c r="AT112" s="114"/>
      <c r="AU112" s="114"/>
      <c r="AV112" s="114">
        <f>+WPTable[[#This Row],[Total Construction Costs]]-WPTable[[#This Row],[Total State Funding]]-WPTable[[#This Row],[Total District Funding]]-WPTable[[#This Row],[Total Land Acquisition Funding by District or State]]</f>
        <v>0</v>
      </c>
      <c r="AW112" s="114"/>
      <c r="AX112" s="114">
        <f>+WPTable[[#This Row],[Total Construction Costs]]</f>
        <v>0</v>
      </c>
      <c r="AY112" s="107"/>
      <c r="AZ112" s="107"/>
    </row>
    <row r="113" spans="1:52" hidden="1" x14ac:dyDescent="0.3">
      <c r="A113" s="118"/>
      <c r="B113" s="108"/>
      <c r="C113" s="119"/>
      <c r="D113" s="107"/>
      <c r="E113" s="108"/>
      <c r="F113" s="107"/>
      <c r="G113" s="107"/>
      <c r="H113" s="107"/>
      <c r="I113" s="109"/>
      <c r="J113" s="109"/>
      <c r="K113" s="107"/>
      <c r="L113" s="107"/>
      <c r="M113" s="107"/>
      <c r="N113" s="107"/>
      <c r="O113" s="107"/>
      <c r="P113" s="111"/>
      <c r="Q113" s="111"/>
      <c r="R113" s="107"/>
      <c r="S113" s="107"/>
      <c r="T113" s="112"/>
      <c r="U113" s="107"/>
      <c r="V113" s="107"/>
      <c r="W113" s="107"/>
      <c r="X113" s="113"/>
      <c r="Y113" s="113"/>
      <c r="Z113" s="113"/>
      <c r="AA113" s="113"/>
      <c r="AB113" s="113"/>
      <c r="AC113" s="113"/>
      <c r="AD113" s="107"/>
      <c r="AE113" s="114"/>
      <c r="AF113" s="114"/>
      <c r="AG113" s="114"/>
      <c r="AH113" s="114"/>
      <c r="AI113" s="114"/>
      <c r="AJ113" s="114"/>
      <c r="AK113" s="114"/>
      <c r="AL113" s="114"/>
      <c r="AM113" s="114"/>
      <c r="AN113" s="115"/>
      <c r="AO113" s="115"/>
      <c r="AP113" s="114"/>
      <c r="AQ113" s="114"/>
      <c r="AR113" s="114"/>
      <c r="AS113" s="116">
        <f t="shared" si="4"/>
        <v>0</v>
      </c>
      <c r="AT113" s="114"/>
      <c r="AU113" s="114"/>
      <c r="AV113" s="114">
        <f>+WPTable[[#This Row],[Total Construction Costs]]-WPTable[[#This Row],[Total State Funding]]-WPTable[[#This Row],[Total District Funding]]-WPTable[[#This Row],[Total Land Acquisition Funding by District or State]]</f>
        <v>0</v>
      </c>
      <c r="AW113" s="114"/>
      <c r="AX113" s="114">
        <f>+WPTable[[#This Row],[Total Construction Costs]]</f>
        <v>0</v>
      </c>
      <c r="AY113" s="107"/>
      <c r="AZ113" s="107"/>
    </row>
    <row r="114" spans="1:52" hidden="1" x14ac:dyDescent="0.3">
      <c r="A114" s="118"/>
      <c r="B114" s="108"/>
      <c r="C114" s="119"/>
      <c r="D114" s="107"/>
      <c r="E114" s="108"/>
      <c r="F114" s="107"/>
      <c r="G114" s="107"/>
      <c r="H114" s="107"/>
      <c r="I114" s="109"/>
      <c r="J114" s="109"/>
      <c r="K114" s="107"/>
      <c r="L114" s="107"/>
      <c r="M114" s="107"/>
      <c r="N114" s="107"/>
      <c r="O114" s="107"/>
      <c r="P114" s="111"/>
      <c r="Q114" s="111"/>
      <c r="R114" s="107"/>
      <c r="S114" s="107"/>
      <c r="T114" s="112"/>
      <c r="U114" s="107"/>
      <c r="V114" s="107"/>
      <c r="W114" s="107"/>
      <c r="X114" s="113"/>
      <c r="Y114" s="113"/>
      <c r="Z114" s="113"/>
      <c r="AA114" s="113"/>
      <c r="AB114" s="113"/>
      <c r="AC114" s="113"/>
      <c r="AD114" s="107"/>
      <c r="AE114" s="114"/>
      <c r="AF114" s="114"/>
      <c r="AG114" s="114"/>
      <c r="AH114" s="114"/>
      <c r="AI114" s="114"/>
      <c r="AJ114" s="114"/>
      <c r="AK114" s="114"/>
      <c r="AL114" s="114"/>
      <c r="AM114" s="114"/>
      <c r="AN114" s="115"/>
      <c r="AO114" s="115"/>
      <c r="AP114" s="114"/>
      <c r="AQ114" s="114"/>
      <c r="AR114" s="114"/>
      <c r="AS114" s="116">
        <f t="shared" si="4"/>
        <v>0</v>
      </c>
      <c r="AT114" s="114"/>
      <c r="AU114" s="114"/>
      <c r="AV114" s="114">
        <f>+WPTable[[#This Row],[Total Construction Costs]]-WPTable[[#This Row],[Total State Funding]]-WPTable[[#This Row],[Total District Funding]]-WPTable[[#This Row],[Total Land Acquisition Funding by District or State]]</f>
        <v>0</v>
      </c>
      <c r="AW114" s="114"/>
      <c r="AX114" s="114">
        <f>+WPTable[[#This Row],[Total Construction Costs]]</f>
        <v>0</v>
      </c>
      <c r="AY114" s="107"/>
      <c r="AZ114" s="107"/>
    </row>
    <row r="115" spans="1:52" hidden="1" x14ac:dyDescent="0.3">
      <c r="A115" s="118"/>
      <c r="B115" s="108"/>
      <c r="C115" s="119"/>
      <c r="D115" s="107"/>
      <c r="E115" s="108"/>
      <c r="F115" s="107"/>
      <c r="G115" s="107"/>
      <c r="H115" s="107"/>
      <c r="I115" s="109"/>
      <c r="J115" s="109"/>
      <c r="K115" s="107"/>
      <c r="L115" s="107"/>
      <c r="M115" s="107"/>
      <c r="N115" s="107"/>
      <c r="O115" s="107"/>
      <c r="P115" s="111"/>
      <c r="Q115" s="111"/>
      <c r="R115" s="107"/>
      <c r="S115" s="107"/>
      <c r="T115" s="112"/>
      <c r="U115" s="107"/>
      <c r="V115" s="107"/>
      <c r="W115" s="107"/>
      <c r="X115" s="113"/>
      <c r="Y115" s="113"/>
      <c r="Z115" s="113"/>
      <c r="AA115" s="113"/>
      <c r="AB115" s="113"/>
      <c r="AC115" s="113"/>
      <c r="AD115" s="107"/>
      <c r="AE115" s="114"/>
      <c r="AF115" s="114"/>
      <c r="AG115" s="114"/>
      <c r="AH115" s="114"/>
      <c r="AI115" s="114"/>
      <c r="AJ115" s="114"/>
      <c r="AK115" s="114"/>
      <c r="AL115" s="114"/>
      <c r="AM115" s="114"/>
      <c r="AN115" s="115"/>
      <c r="AO115" s="115"/>
      <c r="AP115" s="114"/>
      <c r="AQ115" s="114"/>
      <c r="AR115" s="114"/>
      <c r="AS115" s="116">
        <f t="shared" si="4"/>
        <v>0</v>
      </c>
      <c r="AT115" s="114"/>
      <c r="AU115" s="114"/>
      <c r="AV115" s="114">
        <f>+WPTable[[#This Row],[Total Construction Costs]]-WPTable[[#This Row],[Total State Funding]]-WPTable[[#This Row],[Total District Funding]]-WPTable[[#This Row],[Total Land Acquisition Funding by District or State]]</f>
        <v>0</v>
      </c>
      <c r="AW115" s="114"/>
      <c r="AX115" s="114">
        <f>+WPTable[[#This Row],[Total Construction Costs]]</f>
        <v>0</v>
      </c>
      <c r="AY115" s="107"/>
      <c r="AZ115" s="107"/>
    </row>
    <row r="116" spans="1:52" hidden="1" x14ac:dyDescent="0.3">
      <c r="A116" s="118"/>
      <c r="B116" s="108"/>
      <c r="C116" s="119"/>
      <c r="D116" s="107"/>
      <c r="E116" s="108"/>
      <c r="F116" s="107"/>
      <c r="G116" s="107"/>
      <c r="H116" s="107"/>
      <c r="I116" s="109"/>
      <c r="J116" s="109"/>
      <c r="K116" s="107"/>
      <c r="L116" s="107"/>
      <c r="M116" s="107"/>
      <c r="N116" s="107"/>
      <c r="O116" s="107"/>
      <c r="P116" s="111"/>
      <c r="Q116" s="111"/>
      <c r="R116" s="107"/>
      <c r="S116" s="107"/>
      <c r="T116" s="112"/>
      <c r="U116" s="107"/>
      <c r="V116" s="107"/>
      <c r="W116" s="107"/>
      <c r="X116" s="113"/>
      <c r="Y116" s="113"/>
      <c r="Z116" s="113"/>
      <c r="AA116" s="113"/>
      <c r="AB116" s="113"/>
      <c r="AC116" s="113"/>
      <c r="AD116" s="107"/>
      <c r="AE116" s="114"/>
      <c r="AF116" s="114"/>
      <c r="AG116" s="114"/>
      <c r="AH116" s="114"/>
      <c r="AI116" s="114"/>
      <c r="AJ116" s="114"/>
      <c r="AK116" s="114"/>
      <c r="AL116" s="114"/>
      <c r="AM116" s="114"/>
      <c r="AN116" s="115"/>
      <c r="AO116" s="115"/>
      <c r="AP116" s="114"/>
      <c r="AQ116" s="114"/>
      <c r="AR116" s="114"/>
      <c r="AS116" s="116">
        <f t="shared" si="4"/>
        <v>0</v>
      </c>
      <c r="AT116" s="114"/>
      <c r="AU116" s="114"/>
      <c r="AV116" s="114">
        <f>+WPTable[[#This Row],[Total Construction Costs]]-WPTable[[#This Row],[Total State Funding]]-WPTable[[#This Row],[Total District Funding]]-WPTable[[#This Row],[Total Land Acquisition Funding by District or State]]</f>
        <v>0</v>
      </c>
      <c r="AW116" s="114"/>
      <c r="AX116" s="114">
        <f>+WPTable[[#This Row],[Total Construction Costs]]</f>
        <v>0</v>
      </c>
      <c r="AY116" s="107"/>
      <c r="AZ116" s="107"/>
    </row>
    <row r="117" spans="1:52" hidden="1" x14ac:dyDescent="0.3">
      <c r="A117" s="118"/>
      <c r="B117" s="108"/>
      <c r="C117" s="119"/>
      <c r="D117" s="107"/>
      <c r="E117" s="108"/>
      <c r="F117" s="107"/>
      <c r="G117" s="107"/>
      <c r="H117" s="107"/>
      <c r="I117" s="109"/>
      <c r="J117" s="109"/>
      <c r="K117" s="107"/>
      <c r="L117" s="107"/>
      <c r="M117" s="107"/>
      <c r="N117" s="107"/>
      <c r="O117" s="107"/>
      <c r="P117" s="111"/>
      <c r="Q117" s="111"/>
      <c r="R117" s="107"/>
      <c r="S117" s="107"/>
      <c r="T117" s="112"/>
      <c r="U117" s="107"/>
      <c r="V117" s="107"/>
      <c r="W117" s="107"/>
      <c r="X117" s="113"/>
      <c r="Y117" s="113"/>
      <c r="Z117" s="113"/>
      <c r="AA117" s="113"/>
      <c r="AB117" s="113"/>
      <c r="AC117" s="113"/>
      <c r="AD117" s="107"/>
      <c r="AE117" s="114"/>
      <c r="AF117" s="114"/>
      <c r="AG117" s="114"/>
      <c r="AH117" s="114"/>
      <c r="AI117" s="114"/>
      <c r="AJ117" s="114"/>
      <c r="AK117" s="114"/>
      <c r="AL117" s="114"/>
      <c r="AM117" s="114"/>
      <c r="AN117" s="115"/>
      <c r="AO117" s="115"/>
      <c r="AP117" s="114"/>
      <c r="AQ117" s="114"/>
      <c r="AR117" s="114"/>
      <c r="AS117" s="116">
        <f t="shared" si="4"/>
        <v>0</v>
      </c>
      <c r="AT117" s="114"/>
      <c r="AU117" s="114"/>
      <c r="AV117" s="114">
        <f>+WPTable[[#This Row],[Total Construction Costs]]-WPTable[[#This Row],[Total State Funding]]-WPTable[[#This Row],[Total District Funding]]-WPTable[[#This Row],[Total Land Acquisition Funding by District or State]]</f>
        <v>0</v>
      </c>
      <c r="AW117" s="114"/>
      <c r="AX117" s="114">
        <f>+WPTable[[#This Row],[Total Construction Costs]]</f>
        <v>0</v>
      </c>
      <c r="AY117" s="107"/>
      <c r="AZ117" s="107"/>
    </row>
    <row r="118" spans="1:52" hidden="1" x14ac:dyDescent="0.3">
      <c r="A118" s="118"/>
      <c r="B118" s="108"/>
      <c r="C118" s="119"/>
      <c r="D118" s="107"/>
      <c r="E118" s="108"/>
      <c r="F118" s="107"/>
      <c r="G118" s="107"/>
      <c r="H118" s="107"/>
      <c r="I118" s="109"/>
      <c r="J118" s="109"/>
      <c r="K118" s="107"/>
      <c r="L118" s="107"/>
      <c r="M118" s="107"/>
      <c r="N118" s="107"/>
      <c r="O118" s="107"/>
      <c r="P118" s="111"/>
      <c r="Q118" s="111"/>
      <c r="R118" s="107"/>
      <c r="S118" s="107"/>
      <c r="T118" s="112"/>
      <c r="U118" s="107"/>
      <c r="V118" s="107"/>
      <c r="W118" s="107"/>
      <c r="X118" s="113"/>
      <c r="Y118" s="113"/>
      <c r="Z118" s="113"/>
      <c r="AA118" s="113"/>
      <c r="AB118" s="113"/>
      <c r="AC118" s="113"/>
      <c r="AD118" s="107"/>
      <c r="AE118" s="114"/>
      <c r="AF118" s="114"/>
      <c r="AG118" s="114"/>
      <c r="AH118" s="114"/>
      <c r="AI118" s="114"/>
      <c r="AJ118" s="114"/>
      <c r="AK118" s="114"/>
      <c r="AL118" s="114"/>
      <c r="AM118" s="114"/>
      <c r="AN118" s="115"/>
      <c r="AO118" s="115"/>
      <c r="AP118" s="114"/>
      <c r="AQ118" s="114"/>
      <c r="AR118" s="114"/>
      <c r="AS118" s="116">
        <f t="shared" si="4"/>
        <v>0</v>
      </c>
      <c r="AT118" s="114"/>
      <c r="AU118" s="114"/>
      <c r="AV118" s="114">
        <f>+WPTable[[#This Row],[Total Construction Costs]]-WPTable[[#This Row],[Total State Funding]]-WPTable[[#This Row],[Total District Funding]]-WPTable[[#This Row],[Total Land Acquisition Funding by District or State]]</f>
        <v>0</v>
      </c>
      <c r="AW118" s="114"/>
      <c r="AX118" s="114">
        <f>+WPTable[[#This Row],[Total Construction Costs]]</f>
        <v>0</v>
      </c>
      <c r="AY118" s="107"/>
      <c r="AZ118" s="107"/>
    </row>
    <row r="119" spans="1:52" hidden="1" x14ac:dyDescent="0.3">
      <c r="A119" s="118"/>
      <c r="B119" s="108"/>
      <c r="C119" s="119"/>
      <c r="D119" s="107"/>
      <c r="E119" s="108"/>
      <c r="F119" s="107"/>
      <c r="G119" s="107"/>
      <c r="H119" s="107"/>
      <c r="I119" s="109"/>
      <c r="J119" s="109"/>
      <c r="K119" s="107"/>
      <c r="L119" s="107"/>
      <c r="M119" s="107"/>
      <c r="N119" s="107"/>
      <c r="O119" s="107"/>
      <c r="P119" s="111"/>
      <c r="Q119" s="111"/>
      <c r="R119" s="107"/>
      <c r="S119" s="107"/>
      <c r="T119" s="112"/>
      <c r="U119" s="107"/>
      <c r="V119" s="107"/>
      <c r="W119" s="107"/>
      <c r="X119" s="113"/>
      <c r="Y119" s="113"/>
      <c r="Z119" s="113"/>
      <c r="AA119" s="113"/>
      <c r="AB119" s="113"/>
      <c r="AC119" s="113"/>
      <c r="AD119" s="107"/>
      <c r="AE119" s="114"/>
      <c r="AF119" s="114"/>
      <c r="AG119" s="114"/>
      <c r="AH119" s="114"/>
      <c r="AI119" s="114"/>
      <c r="AJ119" s="114"/>
      <c r="AK119" s="114"/>
      <c r="AL119" s="114"/>
      <c r="AM119" s="114"/>
      <c r="AN119" s="115"/>
      <c r="AO119" s="115"/>
      <c r="AP119" s="114"/>
      <c r="AQ119" s="114"/>
      <c r="AR119" s="114"/>
      <c r="AS119" s="116">
        <f t="shared" si="4"/>
        <v>0</v>
      </c>
      <c r="AT119" s="114"/>
      <c r="AU119" s="114"/>
      <c r="AV119" s="114">
        <f>+WPTable[[#This Row],[Total Construction Costs]]-WPTable[[#This Row],[Total State Funding]]-WPTable[[#This Row],[Total District Funding]]-WPTable[[#This Row],[Total Land Acquisition Funding by District or State]]</f>
        <v>0</v>
      </c>
      <c r="AW119" s="114"/>
      <c r="AX119" s="114">
        <f>+WPTable[[#This Row],[Total Construction Costs]]</f>
        <v>0</v>
      </c>
      <c r="AY119" s="107"/>
      <c r="AZ119" s="107"/>
    </row>
    <row r="120" spans="1:52" hidden="1" x14ac:dyDescent="0.3">
      <c r="A120" s="118"/>
      <c r="B120" s="108"/>
      <c r="C120" s="119"/>
      <c r="D120" s="107"/>
      <c r="E120" s="108"/>
      <c r="F120" s="107"/>
      <c r="G120" s="107"/>
      <c r="H120" s="107"/>
      <c r="I120" s="109"/>
      <c r="J120" s="109"/>
      <c r="K120" s="107"/>
      <c r="L120" s="107"/>
      <c r="M120" s="107"/>
      <c r="N120" s="107"/>
      <c r="O120" s="107"/>
      <c r="P120" s="111"/>
      <c r="Q120" s="111"/>
      <c r="R120" s="107"/>
      <c r="S120" s="107"/>
      <c r="T120" s="112"/>
      <c r="U120" s="107"/>
      <c r="V120" s="107"/>
      <c r="W120" s="107"/>
      <c r="X120" s="113"/>
      <c r="Y120" s="113"/>
      <c r="Z120" s="113"/>
      <c r="AA120" s="113"/>
      <c r="AB120" s="113"/>
      <c r="AC120" s="113"/>
      <c r="AD120" s="107"/>
      <c r="AE120" s="114"/>
      <c r="AF120" s="114"/>
      <c r="AG120" s="114"/>
      <c r="AH120" s="114"/>
      <c r="AI120" s="114"/>
      <c r="AJ120" s="114"/>
      <c r="AK120" s="114"/>
      <c r="AL120" s="114"/>
      <c r="AM120" s="114"/>
      <c r="AN120" s="115"/>
      <c r="AO120" s="115"/>
      <c r="AP120" s="114"/>
      <c r="AQ120" s="114"/>
      <c r="AR120" s="114"/>
      <c r="AS120" s="116">
        <f t="shared" si="4"/>
        <v>0</v>
      </c>
      <c r="AT120" s="114"/>
      <c r="AU120" s="114"/>
      <c r="AV120" s="114">
        <f>+WPTable[[#This Row],[Total Construction Costs]]-WPTable[[#This Row],[Total State Funding]]-WPTable[[#This Row],[Total District Funding]]-WPTable[[#This Row],[Total Land Acquisition Funding by District or State]]</f>
        <v>0</v>
      </c>
      <c r="AW120" s="114"/>
      <c r="AX120" s="114">
        <f>+WPTable[[#This Row],[Total Construction Costs]]</f>
        <v>0</v>
      </c>
      <c r="AY120" s="107"/>
      <c r="AZ120" s="107"/>
    </row>
    <row r="121" spans="1:52" hidden="1" x14ac:dyDescent="0.3">
      <c r="A121" s="118"/>
      <c r="B121" s="108"/>
      <c r="C121" s="119"/>
      <c r="D121" s="107"/>
      <c r="E121" s="108"/>
      <c r="F121" s="107"/>
      <c r="G121" s="107"/>
      <c r="H121" s="107"/>
      <c r="I121" s="109"/>
      <c r="J121" s="109"/>
      <c r="K121" s="107"/>
      <c r="L121" s="107"/>
      <c r="M121" s="107"/>
      <c r="N121" s="107"/>
      <c r="O121" s="107"/>
      <c r="P121" s="111"/>
      <c r="Q121" s="111"/>
      <c r="R121" s="107"/>
      <c r="S121" s="107"/>
      <c r="T121" s="112"/>
      <c r="U121" s="107"/>
      <c r="V121" s="107"/>
      <c r="W121" s="107"/>
      <c r="X121" s="113"/>
      <c r="Y121" s="113"/>
      <c r="Z121" s="113"/>
      <c r="AA121" s="113"/>
      <c r="AB121" s="113"/>
      <c r="AC121" s="113"/>
      <c r="AD121" s="107"/>
      <c r="AE121" s="114"/>
      <c r="AF121" s="114"/>
      <c r="AG121" s="114"/>
      <c r="AH121" s="114"/>
      <c r="AI121" s="114"/>
      <c r="AJ121" s="114"/>
      <c r="AK121" s="114"/>
      <c r="AL121" s="114"/>
      <c r="AM121" s="114"/>
      <c r="AN121" s="115"/>
      <c r="AO121" s="115"/>
      <c r="AP121" s="114"/>
      <c r="AQ121" s="114"/>
      <c r="AR121" s="114"/>
      <c r="AS121" s="116">
        <f t="shared" si="4"/>
        <v>0</v>
      </c>
      <c r="AT121" s="114"/>
      <c r="AU121" s="114"/>
      <c r="AV121" s="114">
        <f>+WPTable[[#This Row],[Total Construction Costs]]-WPTable[[#This Row],[Total State Funding]]-WPTable[[#This Row],[Total District Funding]]-WPTable[[#This Row],[Total Land Acquisition Funding by District or State]]</f>
        <v>0</v>
      </c>
      <c r="AW121" s="114"/>
      <c r="AX121" s="114">
        <f>+WPTable[[#This Row],[Total Construction Costs]]</f>
        <v>0</v>
      </c>
      <c r="AY121" s="107"/>
      <c r="AZ121" s="107"/>
    </row>
    <row r="122" spans="1:52" hidden="1" x14ac:dyDescent="0.3">
      <c r="A122" s="118"/>
      <c r="B122" s="108"/>
      <c r="C122" s="119"/>
      <c r="D122" s="107"/>
      <c r="E122" s="108"/>
      <c r="F122" s="107"/>
      <c r="G122" s="107"/>
      <c r="H122" s="107"/>
      <c r="I122" s="109"/>
      <c r="J122" s="109"/>
      <c r="K122" s="107"/>
      <c r="L122" s="107"/>
      <c r="M122" s="107"/>
      <c r="N122" s="107"/>
      <c r="O122" s="107"/>
      <c r="P122" s="111"/>
      <c r="Q122" s="111"/>
      <c r="R122" s="107"/>
      <c r="S122" s="107"/>
      <c r="T122" s="112"/>
      <c r="U122" s="107"/>
      <c r="V122" s="107"/>
      <c r="W122" s="107"/>
      <c r="X122" s="113"/>
      <c r="Y122" s="113"/>
      <c r="Z122" s="113"/>
      <c r="AA122" s="113"/>
      <c r="AB122" s="113"/>
      <c r="AC122" s="113"/>
      <c r="AD122" s="107"/>
      <c r="AE122" s="114"/>
      <c r="AF122" s="114"/>
      <c r="AG122" s="114"/>
      <c r="AH122" s="114"/>
      <c r="AI122" s="114"/>
      <c r="AJ122" s="114"/>
      <c r="AK122" s="114"/>
      <c r="AL122" s="114"/>
      <c r="AM122" s="114"/>
      <c r="AN122" s="115"/>
      <c r="AO122" s="115"/>
      <c r="AP122" s="114"/>
      <c r="AQ122" s="114"/>
      <c r="AR122" s="114"/>
      <c r="AS122" s="116">
        <f t="shared" si="4"/>
        <v>0</v>
      </c>
      <c r="AT122" s="114"/>
      <c r="AU122" s="114"/>
      <c r="AV122" s="114">
        <f>+WPTable[[#This Row],[Total Construction Costs]]-WPTable[[#This Row],[Total State Funding]]-WPTable[[#This Row],[Total District Funding]]-WPTable[[#This Row],[Total Land Acquisition Funding by District or State]]</f>
        <v>0</v>
      </c>
      <c r="AW122" s="114"/>
      <c r="AX122" s="114">
        <f>+WPTable[[#This Row],[Total Construction Costs]]</f>
        <v>0</v>
      </c>
      <c r="AY122" s="107"/>
      <c r="AZ122" s="107"/>
    </row>
    <row r="123" spans="1:52" hidden="1" x14ac:dyDescent="0.3">
      <c r="A123" s="118"/>
      <c r="B123" s="108"/>
      <c r="C123" s="119"/>
      <c r="D123" s="107"/>
      <c r="E123" s="108"/>
      <c r="F123" s="107"/>
      <c r="G123" s="107"/>
      <c r="H123" s="107"/>
      <c r="I123" s="109"/>
      <c r="J123" s="109"/>
      <c r="K123" s="107"/>
      <c r="L123" s="107"/>
      <c r="M123" s="107"/>
      <c r="N123" s="107"/>
      <c r="O123" s="107"/>
      <c r="P123" s="111"/>
      <c r="Q123" s="111"/>
      <c r="R123" s="107"/>
      <c r="S123" s="107"/>
      <c r="T123" s="112"/>
      <c r="U123" s="107"/>
      <c r="V123" s="107"/>
      <c r="W123" s="107"/>
      <c r="X123" s="113"/>
      <c r="Y123" s="113"/>
      <c r="Z123" s="113"/>
      <c r="AA123" s="113"/>
      <c r="AB123" s="113"/>
      <c r="AC123" s="113"/>
      <c r="AD123" s="107"/>
      <c r="AE123" s="114"/>
      <c r="AF123" s="114"/>
      <c r="AG123" s="114"/>
      <c r="AH123" s="114"/>
      <c r="AI123" s="114"/>
      <c r="AJ123" s="114"/>
      <c r="AK123" s="114"/>
      <c r="AL123" s="114"/>
      <c r="AM123" s="114"/>
      <c r="AN123" s="115"/>
      <c r="AO123" s="115"/>
      <c r="AP123" s="114"/>
      <c r="AQ123" s="114"/>
      <c r="AR123" s="114"/>
      <c r="AS123" s="116">
        <f t="shared" si="4"/>
        <v>0</v>
      </c>
      <c r="AT123" s="114"/>
      <c r="AU123" s="114"/>
      <c r="AV123" s="114">
        <f>+WPTable[[#This Row],[Total Construction Costs]]-WPTable[[#This Row],[Total State Funding]]-WPTable[[#This Row],[Total District Funding]]-WPTable[[#This Row],[Total Land Acquisition Funding by District or State]]</f>
        <v>0</v>
      </c>
      <c r="AW123" s="114"/>
      <c r="AX123" s="114">
        <f>+WPTable[[#This Row],[Total Construction Costs]]</f>
        <v>0</v>
      </c>
      <c r="AY123" s="107"/>
      <c r="AZ123" s="107"/>
    </row>
    <row r="124" spans="1:52" hidden="1" x14ac:dyDescent="0.3">
      <c r="A124" s="118"/>
      <c r="B124" s="108"/>
      <c r="C124" s="119"/>
      <c r="D124" s="107"/>
      <c r="E124" s="108"/>
      <c r="F124" s="107"/>
      <c r="G124" s="107"/>
      <c r="H124" s="107"/>
      <c r="I124" s="109"/>
      <c r="J124" s="109"/>
      <c r="K124" s="107"/>
      <c r="L124" s="107"/>
      <c r="M124" s="107"/>
      <c r="N124" s="107"/>
      <c r="O124" s="107"/>
      <c r="P124" s="111"/>
      <c r="Q124" s="111"/>
      <c r="R124" s="107"/>
      <c r="S124" s="107"/>
      <c r="T124" s="112"/>
      <c r="U124" s="107"/>
      <c r="V124" s="107"/>
      <c r="W124" s="107"/>
      <c r="X124" s="113"/>
      <c r="Y124" s="113"/>
      <c r="Z124" s="113"/>
      <c r="AA124" s="113"/>
      <c r="AB124" s="113"/>
      <c r="AC124" s="113"/>
      <c r="AD124" s="107"/>
      <c r="AE124" s="114"/>
      <c r="AF124" s="114"/>
      <c r="AG124" s="114"/>
      <c r="AH124" s="114"/>
      <c r="AI124" s="114"/>
      <c r="AJ124" s="114"/>
      <c r="AK124" s="114"/>
      <c r="AL124" s="114"/>
      <c r="AM124" s="114"/>
      <c r="AN124" s="115"/>
      <c r="AO124" s="115"/>
      <c r="AP124" s="114"/>
      <c r="AQ124" s="114"/>
      <c r="AR124" s="114"/>
      <c r="AS124" s="116">
        <f t="shared" si="4"/>
        <v>0</v>
      </c>
      <c r="AT124" s="114"/>
      <c r="AU124" s="114"/>
      <c r="AV124" s="114">
        <f>+WPTable[[#This Row],[Total Construction Costs]]-WPTable[[#This Row],[Total State Funding]]-WPTable[[#This Row],[Total District Funding]]-WPTable[[#This Row],[Total Land Acquisition Funding by District or State]]</f>
        <v>0</v>
      </c>
      <c r="AW124" s="114"/>
      <c r="AX124" s="114">
        <f>+WPTable[[#This Row],[Total Construction Costs]]</f>
        <v>0</v>
      </c>
      <c r="AY124" s="107"/>
      <c r="AZ124" s="107"/>
    </row>
    <row r="125" spans="1:52" hidden="1" x14ac:dyDescent="0.3">
      <c r="A125" s="118"/>
      <c r="B125" s="108"/>
      <c r="C125" s="119"/>
      <c r="D125" s="107"/>
      <c r="E125" s="108"/>
      <c r="F125" s="107"/>
      <c r="G125" s="107"/>
      <c r="H125" s="107"/>
      <c r="I125" s="109"/>
      <c r="J125" s="109"/>
      <c r="K125" s="107"/>
      <c r="L125" s="107"/>
      <c r="M125" s="107"/>
      <c r="N125" s="107"/>
      <c r="O125" s="107"/>
      <c r="P125" s="111"/>
      <c r="Q125" s="111"/>
      <c r="R125" s="107"/>
      <c r="S125" s="107"/>
      <c r="T125" s="112"/>
      <c r="U125" s="107"/>
      <c r="V125" s="107"/>
      <c r="W125" s="107"/>
      <c r="X125" s="113"/>
      <c r="Y125" s="113"/>
      <c r="Z125" s="113"/>
      <c r="AA125" s="113"/>
      <c r="AB125" s="113"/>
      <c r="AC125" s="113"/>
      <c r="AD125" s="107"/>
      <c r="AE125" s="114"/>
      <c r="AF125" s="114"/>
      <c r="AG125" s="114"/>
      <c r="AH125" s="114"/>
      <c r="AI125" s="114"/>
      <c r="AJ125" s="114"/>
      <c r="AK125" s="114"/>
      <c r="AL125" s="114"/>
      <c r="AM125" s="114"/>
      <c r="AN125" s="115"/>
      <c r="AO125" s="115"/>
      <c r="AP125" s="114"/>
      <c r="AQ125" s="114"/>
      <c r="AR125" s="114"/>
      <c r="AS125" s="116">
        <f t="shared" si="4"/>
        <v>0</v>
      </c>
      <c r="AT125" s="114"/>
      <c r="AU125" s="114"/>
      <c r="AV125" s="114">
        <f>+WPTable[[#This Row],[Total Construction Costs]]-WPTable[[#This Row],[Total State Funding]]-WPTable[[#This Row],[Total District Funding]]-WPTable[[#This Row],[Total Land Acquisition Funding by District or State]]</f>
        <v>0</v>
      </c>
      <c r="AW125" s="114"/>
      <c r="AX125" s="114">
        <f>+WPTable[[#This Row],[Total Construction Costs]]</f>
        <v>0</v>
      </c>
      <c r="AY125" s="107"/>
      <c r="AZ125" s="107"/>
    </row>
    <row r="126" spans="1:52" hidden="1" x14ac:dyDescent="0.3">
      <c r="A126" s="118"/>
      <c r="B126" s="108"/>
      <c r="C126" s="119"/>
      <c r="D126" s="107"/>
      <c r="E126" s="108"/>
      <c r="F126" s="107"/>
      <c r="G126" s="107"/>
      <c r="H126" s="107"/>
      <c r="I126" s="109"/>
      <c r="J126" s="109"/>
      <c r="K126" s="107"/>
      <c r="L126" s="107"/>
      <c r="M126" s="107"/>
      <c r="N126" s="107"/>
      <c r="O126" s="107"/>
      <c r="P126" s="111"/>
      <c r="Q126" s="111"/>
      <c r="R126" s="107"/>
      <c r="S126" s="107"/>
      <c r="T126" s="112"/>
      <c r="U126" s="107"/>
      <c r="V126" s="107"/>
      <c r="W126" s="107"/>
      <c r="X126" s="113"/>
      <c r="Y126" s="113"/>
      <c r="Z126" s="113"/>
      <c r="AA126" s="113"/>
      <c r="AB126" s="113"/>
      <c r="AC126" s="113"/>
      <c r="AD126" s="107"/>
      <c r="AE126" s="114"/>
      <c r="AF126" s="114"/>
      <c r="AG126" s="114"/>
      <c r="AH126" s="114"/>
      <c r="AI126" s="114"/>
      <c r="AJ126" s="114"/>
      <c r="AK126" s="114"/>
      <c r="AL126" s="114"/>
      <c r="AM126" s="114"/>
      <c r="AN126" s="115"/>
      <c r="AO126" s="115"/>
      <c r="AP126" s="114"/>
      <c r="AQ126" s="114"/>
      <c r="AR126" s="114"/>
      <c r="AS126" s="116">
        <f t="shared" si="4"/>
        <v>0</v>
      </c>
      <c r="AT126" s="114"/>
      <c r="AU126" s="114"/>
      <c r="AV126" s="114">
        <f>+WPTable[[#This Row],[Total Construction Costs]]-WPTable[[#This Row],[Total State Funding]]-WPTable[[#This Row],[Total District Funding]]-WPTable[[#This Row],[Total Land Acquisition Funding by District or State]]</f>
        <v>0</v>
      </c>
      <c r="AW126" s="114"/>
      <c r="AX126" s="114">
        <f>+WPTable[[#This Row],[Total Construction Costs]]</f>
        <v>0</v>
      </c>
      <c r="AY126" s="107"/>
      <c r="AZ126" s="107"/>
    </row>
    <row r="127" spans="1:52" hidden="1" x14ac:dyDescent="0.3">
      <c r="A127" s="118"/>
      <c r="B127" s="108"/>
      <c r="C127" s="119"/>
      <c r="D127" s="107"/>
      <c r="E127" s="108"/>
      <c r="F127" s="107"/>
      <c r="G127" s="107"/>
      <c r="H127" s="107"/>
      <c r="I127" s="109"/>
      <c r="J127" s="109"/>
      <c r="K127" s="107"/>
      <c r="L127" s="107"/>
      <c r="M127" s="107"/>
      <c r="N127" s="107"/>
      <c r="O127" s="107"/>
      <c r="P127" s="111"/>
      <c r="Q127" s="111"/>
      <c r="R127" s="107"/>
      <c r="S127" s="107"/>
      <c r="T127" s="112"/>
      <c r="U127" s="107"/>
      <c r="V127" s="107"/>
      <c r="W127" s="107"/>
      <c r="X127" s="113"/>
      <c r="Y127" s="113"/>
      <c r="Z127" s="113"/>
      <c r="AA127" s="113"/>
      <c r="AB127" s="113"/>
      <c r="AC127" s="113"/>
      <c r="AD127" s="107"/>
      <c r="AE127" s="114"/>
      <c r="AF127" s="114"/>
      <c r="AG127" s="114"/>
      <c r="AH127" s="114"/>
      <c r="AI127" s="114"/>
      <c r="AJ127" s="114"/>
      <c r="AK127" s="114"/>
      <c r="AL127" s="114"/>
      <c r="AM127" s="114"/>
      <c r="AN127" s="115"/>
      <c r="AO127" s="115"/>
      <c r="AP127" s="114"/>
      <c r="AQ127" s="114"/>
      <c r="AR127" s="114"/>
      <c r="AS127" s="116">
        <f t="shared" ref="AS127:AS190" si="5">SUM(AP127:AR127)</f>
        <v>0</v>
      </c>
      <c r="AT127" s="114"/>
      <c r="AU127" s="114"/>
      <c r="AV127" s="114">
        <f>+WPTable[[#This Row],[Total Construction Costs]]-WPTable[[#This Row],[Total State Funding]]-WPTable[[#This Row],[Total District Funding]]-WPTable[[#This Row],[Total Land Acquisition Funding by District or State]]</f>
        <v>0</v>
      </c>
      <c r="AW127" s="114"/>
      <c r="AX127" s="114">
        <f>+WPTable[[#This Row],[Total Construction Costs]]</f>
        <v>0</v>
      </c>
      <c r="AY127" s="107"/>
      <c r="AZ127" s="107"/>
    </row>
    <row r="128" spans="1:52" hidden="1" x14ac:dyDescent="0.3">
      <c r="A128" s="118"/>
      <c r="B128" s="108"/>
      <c r="C128" s="119"/>
      <c r="D128" s="107"/>
      <c r="E128" s="108"/>
      <c r="F128" s="107"/>
      <c r="G128" s="107"/>
      <c r="H128" s="107"/>
      <c r="I128" s="109"/>
      <c r="J128" s="109"/>
      <c r="K128" s="107"/>
      <c r="L128" s="107"/>
      <c r="M128" s="107"/>
      <c r="N128" s="107"/>
      <c r="O128" s="107"/>
      <c r="P128" s="111"/>
      <c r="Q128" s="111"/>
      <c r="R128" s="107"/>
      <c r="S128" s="107"/>
      <c r="T128" s="112"/>
      <c r="U128" s="107"/>
      <c r="V128" s="107"/>
      <c r="W128" s="107"/>
      <c r="X128" s="113"/>
      <c r="Y128" s="113"/>
      <c r="Z128" s="113"/>
      <c r="AA128" s="113"/>
      <c r="AB128" s="113"/>
      <c r="AC128" s="113"/>
      <c r="AD128" s="107"/>
      <c r="AE128" s="114"/>
      <c r="AF128" s="114"/>
      <c r="AG128" s="114"/>
      <c r="AH128" s="114"/>
      <c r="AI128" s="114"/>
      <c r="AJ128" s="114"/>
      <c r="AK128" s="114"/>
      <c r="AL128" s="114"/>
      <c r="AM128" s="114"/>
      <c r="AN128" s="115"/>
      <c r="AO128" s="115"/>
      <c r="AP128" s="114"/>
      <c r="AQ128" s="114"/>
      <c r="AR128" s="114"/>
      <c r="AS128" s="116">
        <f t="shared" si="5"/>
        <v>0</v>
      </c>
      <c r="AT128" s="114"/>
      <c r="AU128" s="114"/>
      <c r="AV128" s="114">
        <f>+WPTable[[#This Row],[Total Construction Costs]]-WPTable[[#This Row],[Total State Funding]]-WPTable[[#This Row],[Total District Funding]]-WPTable[[#This Row],[Total Land Acquisition Funding by District or State]]</f>
        <v>0</v>
      </c>
      <c r="AW128" s="114"/>
      <c r="AX128" s="114">
        <f>+WPTable[[#This Row],[Total Construction Costs]]</f>
        <v>0</v>
      </c>
      <c r="AY128" s="107"/>
      <c r="AZ128" s="107"/>
    </row>
    <row r="129" spans="1:52" hidden="1" x14ac:dyDescent="0.3">
      <c r="A129" s="118"/>
      <c r="B129" s="108"/>
      <c r="C129" s="119"/>
      <c r="D129" s="107"/>
      <c r="E129" s="108"/>
      <c r="F129" s="107"/>
      <c r="G129" s="107"/>
      <c r="H129" s="107"/>
      <c r="I129" s="109"/>
      <c r="J129" s="109"/>
      <c r="K129" s="107"/>
      <c r="L129" s="107"/>
      <c r="M129" s="107"/>
      <c r="N129" s="107"/>
      <c r="O129" s="107"/>
      <c r="P129" s="111"/>
      <c r="Q129" s="111"/>
      <c r="R129" s="107"/>
      <c r="S129" s="107"/>
      <c r="T129" s="112"/>
      <c r="U129" s="107"/>
      <c r="V129" s="107"/>
      <c r="W129" s="107"/>
      <c r="X129" s="113"/>
      <c r="Y129" s="113"/>
      <c r="Z129" s="113"/>
      <c r="AA129" s="113"/>
      <c r="AB129" s="113"/>
      <c r="AC129" s="113"/>
      <c r="AD129" s="107"/>
      <c r="AE129" s="114"/>
      <c r="AF129" s="114"/>
      <c r="AG129" s="114"/>
      <c r="AH129" s="114"/>
      <c r="AI129" s="114"/>
      <c r="AJ129" s="114"/>
      <c r="AK129" s="114"/>
      <c r="AL129" s="114"/>
      <c r="AM129" s="114"/>
      <c r="AN129" s="115"/>
      <c r="AO129" s="115"/>
      <c r="AP129" s="114"/>
      <c r="AQ129" s="114"/>
      <c r="AR129" s="114"/>
      <c r="AS129" s="116">
        <f t="shared" si="5"/>
        <v>0</v>
      </c>
      <c r="AT129" s="114"/>
      <c r="AU129" s="114"/>
      <c r="AV129" s="114">
        <f>+WPTable[[#This Row],[Total Construction Costs]]-WPTable[[#This Row],[Total State Funding]]-WPTable[[#This Row],[Total District Funding]]-WPTable[[#This Row],[Total Land Acquisition Funding by District or State]]</f>
        <v>0</v>
      </c>
      <c r="AW129" s="114"/>
      <c r="AX129" s="114">
        <f>+WPTable[[#This Row],[Total Construction Costs]]</f>
        <v>0</v>
      </c>
      <c r="AY129" s="107"/>
      <c r="AZ129" s="107"/>
    </row>
    <row r="130" spans="1:52" hidden="1" x14ac:dyDescent="0.3">
      <c r="A130" s="118"/>
      <c r="B130" s="108"/>
      <c r="C130" s="119"/>
      <c r="D130" s="107"/>
      <c r="E130" s="108"/>
      <c r="F130" s="107"/>
      <c r="G130" s="107"/>
      <c r="H130" s="107"/>
      <c r="I130" s="109"/>
      <c r="J130" s="109"/>
      <c r="K130" s="107"/>
      <c r="L130" s="107"/>
      <c r="M130" s="107"/>
      <c r="N130" s="107"/>
      <c r="O130" s="107"/>
      <c r="P130" s="111"/>
      <c r="Q130" s="111"/>
      <c r="R130" s="107"/>
      <c r="S130" s="107"/>
      <c r="T130" s="112"/>
      <c r="U130" s="107"/>
      <c r="V130" s="107"/>
      <c r="W130" s="107"/>
      <c r="X130" s="113"/>
      <c r="Y130" s="113"/>
      <c r="Z130" s="113"/>
      <c r="AA130" s="113"/>
      <c r="AB130" s="113"/>
      <c r="AC130" s="113"/>
      <c r="AD130" s="107"/>
      <c r="AE130" s="114"/>
      <c r="AF130" s="114"/>
      <c r="AG130" s="114"/>
      <c r="AH130" s="114"/>
      <c r="AI130" s="114"/>
      <c r="AJ130" s="114"/>
      <c r="AK130" s="114"/>
      <c r="AL130" s="114"/>
      <c r="AM130" s="114"/>
      <c r="AN130" s="115"/>
      <c r="AO130" s="115"/>
      <c r="AP130" s="114"/>
      <c r="AQ130" s="114"/>
      <c r="AR130" s="114"/>
      <c r="AS130" s="116">
        <f t="shared" si="5"/>
        <v>0</v>
      </c>
      <c r="AT130" s="114"/>
      <c r="AU130" s="114"/>
      <c r="AV130" s="114">
        <f>+WPTable[[#This Row],[Total Construction Costs]]-WPTable[[#This Row],[Total State Funding]]-WPTable[[#This Row],[Total District Funding]]-WPTable[[#This Row],[Total Land Acquisition Funding by District or State]]</f>
        <v>0</v>
      </c>
      <c r="AW130" s="114"/>
      <c r="AX130" s="114">
        <f>+WPTable[[#This Row],[Total Construction Costs]]</f>
        <v>0</v>
      </c>
      <c r="AY130" s="107"/>
      <c r="AZ130" s="107"/>
    </row>
    <row r="131" spans="1:52" hidden="1" x14ac:dyDescent="0.3">
      <c r="A131" s="118"/>
      <c r="B131" s="108"/>
      <c r="C131" s="119"/>
      <c r="D131" s="107"/>
      <c r="E131" s="108"/>
      <c r="F131" s="107"/>
      <c r="G131" s="107"/>
      <c r="H131" s="107"/>
      <c r="I131" s="109"/>
      <c r="J131" s="109"/>
      <c r="K131" s="107"/>
      <c r="L131" s="107"/>
      <c r="M131" s="107"/>
      <c r="N131" s="107"/>
      <c r="O131" s="107"/>
      <c r="P131" s="111"/>
      <c r="Q131" s="111"/>
      <c r="R131" s="107"/>
      <c r="S131" s="107"/>
      <c r="T131" s="112"/>
      <c r="U131" s="107"/>
      <c r="V131" s="107"/>
      <c r="W131" s="107"/>
      <c r="X131" s="113"/>
      <c r="Y131" s="113"/>
      <c r="Z131" s="113"/>
      <c r="AA131" s="113"/>
      <c r="AB131" s="113"/>
      <c r="AC131" s="113"/>
      <c r="AD131" s="107"/>
      <c r="AE131" s="114"/>
      <c r="AF131" s="114"/>
      <c r="AG131" s="114"/>
      <c r="AH131" s="114"/>
      <c r="AI131" s="114"/>
      <c r="AJ131" s="114"/>
      <c r="AK131" s="114"/>
      <c r="AL131" s="114"/>
      <c r="AM131" s="114"/>
      <c r="AN131" s="115"/>
      <c r="AO131" s="115"/>
      <c r="AP131" s="114"/>
      <c r="AQ131" s="114"/>
      <c r="AR131" s="114"/>
      <c r="AS131" s="116">
        <f t="shared" si="5"/>
        <v>0</v>
      </c>
      <c r="AT131" s="114"/>
      <c r="AU131" s="114"/>
      <c r="AV131" s="114">
        <f>+WPTable[[#This Row],[Total Construction Costs]]-WPTable[[#This Row],[Total State Funding]]-WPTable[[#This Row],[Total District Funding]]-WPTable[[#This Row],[Total Land Acquisition Funding by District or State]]</f>
        <v>0</v>
      </c>
      <c r="AW131" s="114"/>
      <c r="AX131" s="114">
        <f>+WPTable[[#This Row],[Total Construction Costs]]</f>
        <v>0</v>
      </c>
      <c r="AY131" s="107"/>
      <c r="AZ131" s="107"/>
    </row>
    <row r="132" spans="1:52" hidden="1" x14ac:dyDescent="0.3">
      <c r="A132" s="118"/>
      <c r="B132" s="108"/>
      <c r="C132" s="119"/>
      <c r="D132" s="107"/>
      <c r="E132" s="108"/>
      <c r="F132" s="107"/>
      <c r="G132" s="107"/>
      <c r="H132" s="107"/>
      <c r="I132" s="109"/>
      <c r="J132" s="109"/>
      <c r="K132" s="107"/>
      <c r="L132" s="107"/>
      <c r="M132" s="107"/>
      <c r="N132" s="107"/>
      <c r="O132" s="107"/>
      <c r="P132" s="111"/>
      <c r="Q132" s="111"/>
      <c r="R132" s="107"/>
      <c r="S132" s="107"/>
      <c r="T132" s="112"/>
      <c r="U132" s="107"/>
      <c r="V132" s="107"/>
      <c r="W132" s="107"/>
      <c r="X132" s="113"/>
      <c r="Y132" s="113"/>
      <c r="Z132" s="113"/>
      <c r="AA132" s="113"/>
      <c r="AB132" s="113"/>
      <c r="AC132" s="113"/>
      <c r="AD132" s="107"/>
      <c r="AE132" s="114"/>
      <c r="AF132" s="114"/>
      <c r="AG132" s="114"/>
      <c r="AH132" s="114"/>
      <c r="AI132" s="114"/>
      <c r="AJ132" s="114"/>
      <c r="AK132" s="114"/>
      <c r="AL132" s="114"/>
      <c r="AM132" s="114"/>
      <c r="AN132" s="115"/>
      <c r="AO132" s="115"/>
      <c r="AP132" s="114"/>
      <c r="AQ132" s="114"/>
      <c r="AR132" s="114"/>
      <c r="AS132" s="116">
        <f t="shared" si="5"/>
        <v>0</v>
      </c>
      <c r="AT132" s="114"/>
      <c r="AU132" s="114"/>
      <c r="AV132" s="114">
        <f>+WPTable[[#This Row],[Total Construction Costs]]-WPTable[[#This Row],[Total State Funding]]-WPTable[[#This Row],[Total District Funding]]-WPTable[[#This Row],[Total Land Acquisition Funding by District or State]]</f>
        <v>0</v>
      </c>
      <c r="AW132" s="114"/>
      <c r="AX132" s="114">
        <f>+WPTable[[#This Row],[Total Construction Costs]]</f>
        <v>0</v>
      </c>
      <c r="AY132" s="107"/>
      <c r="AZ132" s="107"/>
    </row>
    <row r="133" spans="1:52" hidden="1" x14ac:dyDescent="0.3">
      <c r="A133" s="118"/>
      <c r="B133" s="108"/>
      <c r="C133" s="119"/>
      <c r="D133" s="107"/>
      <c r="E133" s="108"/>
      <c r="F133" s="107"/>
      <c r="G133" s="107"/>
      <c r="H133" s="107"/>
      <c r="I133" s="109"/>
      <c r="J133" s="109"/>
      <c r="K133" s="107"/>
      <c r="L133" s="107"/>
      <c r="M133" s="107"/>
      <c r="N133" s="107"/>
      <c r="O133" s="107"/>
      <c r="P133" s="111"/>
      <c r="Q133" s="111"/>
      <c r="R133" s="107"/>
      <c r="S133" s="107"/>
      <c r="T133" s="112"/>
      <c r="U133" s="107"/>
      <c r="V133" s="107"/>
      <c r="W133" s="107"/>
      <c r="X133" s="113"/>
      <c r="Y133" s="113"/>
      <c r="Z133" s="113"/>
      <c r="AA133" s="113"/>
      <c r="AB133" s="113"/>
      <c r="AC133" s="113"/>
      <c r="AD133" s="107"/>
      <c r="AE133" s="114"/>
      <c r="AF133" s="114"/>
      <c r="AG133" s="114"/>
      <c r="AH133" s="114"/>
      <c r="AI133" s="114"/>
      <c r="AJ133" s="114"/>
      <c r="AK133" s="114"/>
      <c r="AL133" s="114"/>
      <c r="AM133" s="114"/>
      <c r="AN133" s="115"/>
      <c r="AO133" s="115"/>
      <c r="AP133" s="114"/>
      <c r="AQ133" s="114"/>
      <c r="AR133" s="114"/>
      <c r="AS133" s="116">
        <f t="shared" si="5"/>
        <v>0</v>
      </c>
      <c r="AT133" s="114"/>
      <c r="AU133" s="114"/>
      <c r="AV133" s="114">
        <f>+WPTable[[#This Row],[Total Construction Costs]]-WPTable[[#This Row],[Total State Funding]]-WPTable[[#This Row],[Total District Funding]]-WPTable[[#This Row],[Total Land Acquisition Funding by District or State]]</f>
        <v>0</v>
      </c>
      <c r="AW133" s="114"/>
      <c r="AX133" s="114">
        <f>+WPTable[[#This Row],[Total Construction Costs]]</f>
        <v>0</v>
      </c>
      <c r="AY133" s="107"/>
      <c r="AZ133" s="107"/>
    </row>
    <row r="134" spans="1:52" hidden="1" x14ac:dyDescent="0.3">
      <c r="A134" s="118"/>
      <c r="B134" s="108"/>
      <c r="C134" s="119"/>
      <c r="D134" s="107"/>
      <c r="E134" s="108"/>
      <c r="F134" s="107"/>
      <c r="G134" s="107"/>
      <c r="H134" s="107"/>
      <c r="I134" s="109"/>
      <c r="J134" s="109"/>
      <c r="K134" s="107"/>
      <c r="L134" s="107"/>
      <c r="M134" s="107"/>
      <c r="N134" s="107"/>
      <c r="O134" s="107"/>
      <c r="P134" s="111"/>
      <c r="Q134" s="111"/>
      <c r="R134" s="107"/>
      <c r="S134" s="107"/>
      <c r="T134" s="112"/>
      <c r="U134" s="107"/>
      <c r="V134" s="107"/>
      <c r="W134" s="107"/>
      <c r="X134" s="113"/>
      <c r="Y134" s="113"/>
      <c r="Z134" s="113"/>
      <c r="AA134" s="113"/>
      <c r="AB134" s="113"/>
      <c r="AC134" s="113"/>
      <c r="AD134" s="107"/>
      <c r="AE134" s="114"/>
      <c r="AF134" s="114"/>
      <c r="AG134" s="114"/>
      <c r="AH134" s="114"/>
      <c r="AI134" s="114"/>
      <c r="AJ134" s="114"/>
      <c r="AK134" s="114"/>
      <c r="AL134" s="114"/>
      <c r="AM134" s="114"/>
      <c r="AN134" s="115"/>
      <c r="AO134" s="115"/>
      <c r="AP134" s="114"/>
      <c r="AQ134" s="114"/>
      <c r="AR134" s="114"/>
      <c r="AS134" s="116">
        <f t="shared" si="5"/>
        <v>0</v>
      </c>
      <c r="AT134" s="114"/>
      <c r="AU134" s="114"/>
      <c r="AV134" s="114">
        <f>+WPTable[[#This Row],[Total Construction Costs]]-WPTable[[#This Row],[Total State Funding]]-WPTable[[#This Row],[Total District Funding]]-WPTable[[#This Row],[Total Land Acquisition Funding by District or State]]</f>
        <v>0</v>
      </c>
      <c r="AW134" s="114"/>
      <c r="AX134" s="114">
        <f>+WPTable[[#This Row],[Total Construction Costs]]</f>
        <v>0</v>
      </c>
      <c r="AY134" s="107"/>
      <c r="AZ134" s="107"/>
    </row>
    <row r="135" spans="1:52" hidden="1" x14ac:dyDescent="0.3">
      <c r="A135" s="118"/>
      <c r="B135" s="108"/>
      <c r="C135" s="119"/>
      <c r="D135" s="107"/>
      <c r="E135" s="108"/>
      <c r="F135" s="107"/>
      <c r="G135" s="107"/>
      <c r="H135" s="107"/>
      <c r="I135" s="109"/>
      <c r="J135" s="109"/>
      <c r="K135" s="107"/>
      <c r="L135" s="107"/>
      <c r="M135" s="107"/>
      <c r="N135" s="107"/>
      <c r="O135" s="107"/>
      <c r="P135" s="111"/>
      <c r="Q135" s="111"/>
      <c r="R135" s="107"/>
      <c r="S135" s="107"/>
      <c r="T135" s="112"/>
      <c r="U135" s="107"/>
      <c r="V135" s="107"/>
      <c r="W135" s="107"/>
      <c r="X135" s="113"/>
      <c r="Y135" s="113"/>
      <c r="Z135" s="113"/>
      <c r="AA135" s="113"/>
      <c r="AB135" s="113"/>
      <c r="AC135" s="113"/>
      <c r="AD135" s="107"/>
      <c r="AE135" s="114"/>
      <c r="AF135" s="114"/>
      <c r="AG135" s="114"/>
      <c r="AH135" s="114"/>
      <c r="AI135" s="114"/>
      <c r="AJ135" s="114"/>
      <c r="AK135" s="114"/>
      <c r="AL135" s="114"/>
      <c r="AM135" s="114"/>
      <c r="AN135" s="115"/>
      <c r="AO135" s="115"/>
      <c r="AP135" s="114"/>
      <c r="AQ135" s="114"/>
      <c r="AR135" s="114"/>
      <c r="AS135" s="116">
        <f t="shared" si="5"/>
        <v>0</v>
      </c>
      <c r="AT135" s="114"/>
      <c r="AU135" s="114"/>
      <c r="AV135" s="114">
        <f>+WPTable[[#This Row],[Total Construction Costs]]-WPTable[[#This Row],[Total State Funding]]-WPTable[[#This Row],[Total District Funding]]-WPTable[[#This Row],[Total Land Acquisition Funding by District or State]]</f>
        <v>0</v>
      </c>
      <c r="AW135" s="114"/>
      <c r="AX135" s="114">
        <f>+WPTable[[#This Row],[Total Construction Costs]]</f>
        <v>0</v>
      </c>
      <c r="AY135" s="107"/>
      <c r="AZ135" s="107"/>
    </row>
    <row r="136" spans="1:52" hidden="1" x14ac:dyDescent="0.3">
      <c r="A136" s="118"/>
      <c r="B136" s="108"/>
      <c r="C136" s="119"/>
      <c r="D136" s="107"/>
      <c r="E136" s="108"/>
      <c r="F136" s="107"/>
      <c r="G136" s="107"/>
      <c r="H136" s="107"/>
      <c r="I136" s="109"/>
      <c r="J136" s="109"/>
      <c r="K136" s="107"/>
      <c r="L136" s="107"/>
      <c r="M136" s="107"/>
      <c r="N136" s="107"/>
      <c r="O136" s="107"/>
      <c r="P136" s="111"/>
      <c r="Q136" s="111"/>
      <c r="R136" s="107"/>
      <c r="S136" s="107"/>
      <c r="T136" s="112"/>
      <c r="U136" s="107"/>
      <c r="V136" s="107"/>
      <c r="W136" s="107"/>
      <c r="X136" s="113"/>
      <c r="Y136" s="113"/>
      <c r="Z136" s="113"/>
      <c r="AA136" s="113"/>
      <c r="AB136" s="113"/>
      <c r="AC136" s="113"/>
      <c r="AD136" s="107"/>
      <c r="AE136" s="114"/>
      <c r="AF136" s="114"/>
      <c r="AG136" s="114"/>
      <c r="AH136" s="114"/>
      <c r="AI136" s="114"/>
      <c r="AJ136" s="114"/>
      <c r="AK136" s="114"/>
      <c r="AL136" s="114"/>
      <c r="AM136" s="114"/>
      <c r="AN136" s="115"/>
      <c r="AO136" s="115"/>
      <c r="AP136" s="114"/>
      <c r="AQ136" s="114"/>
      <c r="AR136" s="114"/>
      <c r="AS136" s="116">
        <f t="shared" si="5"/>
        <v>0</v>
      </c>
      <c r="AT136" s="114"/>
      <c r="AU136" s="114"/>
      <c r="AV136" s="114">
        <f>+WPTable[[#This Row],[Total Construction Costs]]-WPTable[[#This Row],[Total State Funding]]-WPTable[[#This Row],[Total District Funding]]-WPTable[[#This Row],[Total Land Acquisition Funding by District or State]]</f>
        <v>0</v>
      </c>
      <c r="AW136" s="114"/>
      <c r="AX136" s="114">
        <f>+WPTable[[#This Row],[Total Construction Costs]]</f>
        <v>0</v>
      </c>
      <c r="AY136" s="107"/>
      <c r="AZ136" s="107"/>
    </row>
    <row r="137" spans="1:52" hidden="1" x14ac:dyDescent="0.3">
      <c r="A137" s="118"/>
      <c r="B137" s="108"/>
      <c r="C137" s="119"/>
      <c r="D137" s="107"/>
      <c r="E137" s="108"/>
      <c r="F137" s="107"/>
      <c r="G137" s="107"/>
      <c r="H137" s="107"/>
      <c r="I137" s="109"/>
      <c r="J137" s="109"/>
      <c r="K137" s="107"/>
      <c r="L137" s="107"/>
      <c r="M137" s="107"/>
      <c r="N137" s="107"/>
      <c r="O137" s="107"/>
      <c r="P137" s="111"/>
      <c r="Q137" s="111"/>
      <c r="R137" s="107"/>
      <c r="S137" s="107"/>
      <c r="T137" s="112"/>
      <c r="U137" s="107"/>
      <c r="V137" s="107"/>
      <c r="W137" s="107"/>
      <c r="X137" s="113"/>
      <c r="Y137" s="113"/>
      <c r="Z137" s="113"/>
      <c r="AA137" s="113"/>
      <c r="AB137" s="113"/>
      <c r="AC137" s="113"/>
      <c r="AD137" s="107"/>
      <c r="AE137" s="114"/>
      <c r="AF137" s="114"/>
      <c r="AG137" s="114"/>
      <c r="AH137" s="114"/>
      <c r="AI137" s="114"/>
      <c r="AJ137" s="114"/>
      <c r="AK137" s="114"/>
      <c r="AL137" s="114"/>
      <c r="AM137" s="114"/>
      <c r="AN137" s="115"/>
      <c r="AO137" s="115"/>
      <c r="AP137" s="114"/>
      <c r="AQ137" s="114"/>
      <c r="AR137" s="114"/>
      <c r="AS137" s="116">
        <f t="shared" si="5"/>
        <v>0</v>
      </c>
      <c r="AT137" s="114"/>
      <c r="AU137" s="114"/>
      <c r="AV137" s="114">
        <f>+WPTable[[#This Row],[Total Construction Costs]]-WPTable[[#This Row],[Total State Funding]]-WPTable[[#This Row],[Total District Funding]]-WPTable[[#This Row],[Total Land Acquisition Funding by District or State]]</f>
        <v>0</v>
      </c>
      <c r="AW137" s="114"/>
      <c r="AX137" s="114">
        <f>+WPTable[[#This Row],[Total Construction Costs]]</f>
        <v>0</v>
      </c>
      <c r="AY137" s="107"/>
      <c r="AZ137" s="107"/>
    </row>
    <row r="138" spans="1:52" hidden="1" x14ac:dyDescent="0.3">
      <c r="A138" s="118"/>
      <c r="B138" s="108"/>
      <c r="C138" s="119"/>
      <c r="D138" s="107"/>
      <c r="E138" s="108"/>
      <c r="F138" s="107"/>
      <c r="G138" s="107"/>
      <c r="H138" s="107"/>
      <c r="I138" s="109"/>
      <c r="J138" s="109"/>
      <c r="K138" s="107"/>
      <c r="L138" s="107"/>
      <c r="M138" s="107"/>
      <c r="N138" s="107"/>
      <c r="O138" s="107"/>
      <c r="P138" s="111"/>
      <c r="Q138" s="111"/>
      <c r="R138" s="107"/>
      <c r="S138" s="107"/>
      <c r="T138" s="112"/>
      <c r="U138" s="107"/>
      <c r="V138" s="107"/>
      <c r="W138" s="107"/>
      <c r="X138" s="113"/>
      <c r="Y138" s="113"/>
      <c r="Z138" s="113"/>
      <c r="AA138" s="113"/>
      <c r="AB138" s="113"/>
      <c r="AC138" s="113"/>
      <c r="AD138" s="107"/>
      <c r="AE138" s="114"/>
      <c r="AF138" s="114"/>
      <c r="AG138" s="114"/>
      <c r="AH138" s="114"/>
      <c r="AI138" s="114"/>
      <c r="AJ138" s="114"/>
      <c r="AK138" s="114"/>
      <c r="AL138" s="114"/>
      <c r="AM138" s="114"/>
      <c r="AN138" s="115"/>
      <c r="AO138" s="115"/>
      <c r="AP138" s="114"/>
      <c r="AQ138" s="114"/>
      <c r="AR138" s="114"/>
      <c r="AS138" s="116">
        <f t="shared" si="5"/>
        <v>0</v>
      </c>
      <c r="AT138" s="114"/>
      <c r="AU138" s="114"/>
      <c r="AV138" s="114">
        <f>+WPTable[[#This Row],[Total Construction Costs]]-WPTable[[#This Row],[Total State Funding]]-WPTable[[#This Row],[Total District Funding]]-WPTable[[#This Row],[Total Land Acquisition Funding by District or State]]</f>
        <v>0</v>
      </c>
      <c r="AW138" s="114"/>
      <c r="AX138" s="114">
        <f>+WPTable[[#This Row],[Total Construction Costs]]</f>
        <v>0</v>
      </c>
      <c r="AY138" s="107"/>
      <c r="AZ138" s="107"/>
    </row>
    <row r="139" spans="1:52" hidden="1" x14ac:dyDescent="0.3">
      <c r="A139" s="118"/>
      <c r="B139" s="108"/>
      <c r="C139" s="119"/>
      <c r="D139" s="107"/>
      <c r="E139" s="108"/>
      <c r="F139" s="107"/>
      <c r="G139" s="107"/>
      <c r="H139" s="107"/>
      <c r="I139" s="109"/>
      <c r="J139" s="109"/>
      <c r="K139" s="107"/>
      <c r="L139" s="107"/>
      <c r="M139" s="107"/>
      <c r="N139" s="107"/>
      <c r="O139" s="107"/>
      <c r="P139" s="111"/>
      <c r="Q139" s="111"/>
      <c r="R139" s="107"/>
      <c r="S139" s="107"/>
      <c r="T139" s="112"/>
      <c r="U139" s="107"/>
      <c r="V139" s="107"/>
      <c r="W139" s="107"/>
      <c r="X139" s="113"/>
      <c r="Y139" s="113"/>
      <c r="Z139" s="113"/>
      <c r="AA139" s="113"/>
      <c r="AB139" s="113"/>
      <c r="AC139" s="113"/>
      <c r="AD139" s="107"/>
      <c r="AE139" s="114"/>
      <c r="AF139" s="114"/>
      <c r="AG139" s="114"/>
      <c r="AH139" s="114"/>
      <c r="AI139" s="114"/>
      <c r="AJ139" s="114"/>
      <c r="AK139" s="114"/>
      <c r="AL139" s="114"/>
      <c r="AM139" s="114"/>
      <c r="AN139" s="115"/>
      <c r="AO139" s="115"/>
      <c r="AP139" s="114"/>
      <c r="AQ139" s="114"/>
      <c r="AR139" s="114"/>
      <c r="AS139" s="116">
        <f t="shared" si="5"/>
        <v>0</v>
      </c>
      <c r="AT139" s="114"/>
      <c r="AU139" s="114"/>
      <c r="AV139" s="114">
        <f>+WPTable[[#This Row],[Total Construction Costs]]-WPTable[[#This Row],[Total State Funding]]-WPTable[[#This Row],[Total District Funding]]-WPTable[[#This Row],[Total Land Acquisition Funding by District or State]]</f>
        <v>0</v>
      </c>
      <c r="AW139" s="114"/>
      <c r="AX139" s="114">
        <f>+WPTable[[#This Row],[Total Construction Costs]]</f>
        <v>0</v>
      </c>
      <c r="AY139" s="107"/>
      <c r="AZ139" s="107"/>
    </row>
    <row r="140" spans="1:52" hidden="1" x14ac:dyDescent="0.3">
      <c r="A140" s="118"/>
      <c r="B140" s="108"/>
      <c r="C140" s="119"/>
      <c r="D140" s="107"/>
      <c r="E140" s="108"/>
      <c r="F140" s="107"/>
      <c r="G140" s="107"/>
      <c r="H140" s="107"/>
      <c r="I140" s="109"/>
      <c r="J140" s="109"/>
      <c r="K140" s="107"/>
      <c r="L140" s="107"/>
      <c r="M140" s="107"/>
      <c r="N140" s="107"/>
      <c r="O140" s="107"/>
      <c r="P140" s="111"/>
      <c r="Q140" s="111"/>
      <c r="R140" s="107"/>
      <c r="S140" s="107"/>
      <c r="T140" s="112"/>
      <c r="U140" s="107"/>
      <c r="V140" s="107"/>
      <c r="W140" s="107"/>
      <c r="X140" s="113"/>
      <c r="Y140" s="113"/>
      <c r="Z140" s="113"/>
      <c r="AA140" s="113"/>
      <c r="AB140" s="113"/>
      <c r="AC140" s="113"/>
      <c r="AD140" s="107"/>
      <c r="AE140" s="114"/>
      <c r="AF140" s="114"/>
      <c r="AG140" s="114"/>
      <c r="AH140" s="114"/>
      <c r="AI140" s="114"/>
      <c r="AJ140" s="114"/>
      <c r="AK140" s="114"/>
      <c r="AL140" s="114"/>
      <c r="AM140" s="114"/>
      <c r="AN140" s="115"/>
      <c r="AO140" s="115"/>
      <c r="AP140" s="114"/>
      <c r="AQ140" s="114"/>
      <c r="AR140" s="114"/>
      <c r="AS140" s="116">
        <f t="shared" si="5"/>
        <v>0</v>
      </c>
      <c r="AT140" s="114"/>
      <c r="AU140" s="114"/>
      <c r="AV140" s="114">
        <f>+WPTable[[#This Row],[Total Construction Costs]]-WPTable[[#This Row],[Total State Funding]]-WPTable[[#This Row],[Total District Funding]]-WPTable[[#This Row],[Total Land Acquisition Funding by District or State]]</f>
        <v>0</v>
      </c>
      <c r="AW140" s="114"/>
      <c r="AX140" s="114">
        <f>+WPTable[[#This Row],[Total Construction Costs]]</f>
        <v>0</v>
      </c>
      <c r="AY140" s="107"/>
      <c r="AZ140" s="107"/>
    </row>
    <row r="141" spans="1:52" hidden="1" x14ac:dyDescent="0.3">
      <c r="A141" s="118"/>
      <c r="B141" s="108"/>
      <c r="C141" s="119"/>
      <c r="D141" s="107"/>
      <c r="E141" s="108"/>
      <c r="F141" s="107"/>
      <c r="G141" s="107"/>
      <c r="H141" s="107"/>
      <c r="I141" s="109"/>
      <c r="J141" s="109"/>
      <c r="K141" s="107"/>
      <c r="L141" s="107"/>
      <c r="M141" s="107"/>
      <c r="N141" s="107"/>
      <c r="O141" s="107"/>
      <c r="P141" s="111"/>
      <c r="Q141" s="111"/>
      <c r="R141" s="107"/>
      <c r="S141" s="107"/>
      <c r="T141" s="112"/>
      <c r="U141" s="107"/>
      <c r="V141" s="107"/>
      <c r="W141" s="107"/>
      <c r="X141" s="113"/>
      <c r="Y141" s="113"/>
      <c r="Z141" s="113"/>
      <c r="AA141" s="113"/>
      <c r="AB141" s="113"/>
      <c r="AC141" s="113"/>
      <c r="AD141" s="107"/>
      <c r="AE141" s="114"/>
      <c r="AF141" s="114"/>
      <c r="AG141" s="114"/>
      <c r="AH141" s="114"/>
      <c r="AI141" s="114"/>
      <c r="AJ141" s="114"/>
      <c r="AK141" s="114"/>
      <c r="AL141" s="114"/>
      <c r="AM141" s="114"/>
      <c r="AN141" s="115"/>
      <c r="AO141" s="115"/>
      <c r="AP141" s="114"/>
      <c r="AQ141" s="114"/>
      <c r="AR141" s="114"/>
      <c r="AS141" s="116">
        <f t="shared" si="5"/>
        <v>0</v>
      </c>
      <c r="AT141" s="114"/>
      <c r="AU141" s="114"/>
      <c r="AV141" s="114">
        <f>+WPTable[[#This Row],[Total Construction Costs]]-WPTable[[#This Row],[Total State Funding]]-WPTable[[#This Row],[Total District Funding]]-WPTable[[#This Row],[Total Land Acquisition Funding by District or State]]</f>
        <v>0</v>
      </c>
      <c r="AW141" s="114"/>
      <c r="AX141" s="114">
        <f>+WPTable[[#This Row],[Total Construction Costs]]</f>
        <v>0</v>
      </c>
      <c r="AY141" s="107"/>
      <c r="AZ141" s="107"/>
    </row>
    <row r="142" spans="1:52" hidden="1" x14ac:dyDescent="0.3">
      <c r="A142" s="118"/>
      <c r="B142" s="108"/>
      <c r="C142" s="119"/>
      <c r="D142" s="107"/>
      <c r="E142" s="108"/>
      <c r="F142" s="107"/>
      <c r="G142" s="107"/>
      <c r="H142" s="107"/>
      <c r="I142" s="109"/>
      <c r="J142" s="109"/>
      <c r="K142" s="107"/>
      <c r="L142" s="107"/>
      <c r="M142" s="107"/>
      <c r="N142" s="107"/>
      <c r="O142" s="107"/>
      <c r="P142" s="111"/>
      <c r="Q142" s="111"/>
      <c r="R142" s="107"/>
      <c r="S142" s="107"/>
      <c r="T142" s="112"/>
      <c r="U142" s="107"/>
      <c r="V142" s="107"/>
      <c r="W142" s="107"/>
      <c r="X142" s="113"/>
      <c r="Y142" s="113"/>
      <c r="Z142" s="113"/>
      <c r="AA142" s="113"/>
      <c r="AB142" s="113"/>
      <c r="AC142" s="113"/>
      <c r="AD142" s="107"/>
      <c r="AE142" s="114"/>
      <c r="AF142" s="114"/>
      <c r="AG142" s="114"/>
      <c r="AH142" s="114"/>
      <c r="AI142" s="114"/>
      <c r="AJ142" s="114"/>
      <c r="AK142" s="114"/>
      <c r="AL142" s="114"/>
      <c r="AM142" s="114"/>
      <c r="AN142" s="115"/>
      <c r="AO142" s="115"/>
      <c r="AP142" s="114"/>
      <c r="AQ142" s="114"/>
      <c r="AR142" s="114"/>
      <c r="AS142" s="116">
        <f t="shared" si="5"/>
        <v>0</v>
      </c>
      <c r="AT142" s="114"/>
      <c r="AU142" s="114"/>
      <c r="AV142" s="114">
        <f>+WPTable[[#This Row],[Total Construction Costs]]-WPTable[[#This Row],[Total State Funding]]-WPTable[[#This Row],[Total District Funding]]-WPTable[[#This Row],[Total Land Acquisition Funding by District or State]]</f>
        <v>0</v>
      </c>
      <c r="AW142" s="114"/>
      <c r="AX142" s="114">
        <f>+WPTable[[#This Row],[Total Construction Costs]]</f>
        <v>0</v>
      </c>
      <c r="AY142" s="107"/>
      <c r="AZ142" s="107"/>
    </row>
    <row r="143" spans="1:52" hidden="1" x14ac:dyDescent="0.3">
      <c r="A143" s="118"/>
      <c r="B143" s="108"/>
      <c r="C143" s="119"/>
      <c r="D143" s="107"/>
      <c r="E143" s="108"/>
      <c r="F143" s="107"/>
      <c r="G143" s="107"/>
      <c r="H143" s="107"/>
      <c r="I143" s="109"/>
      <c r="J143" s="109"/>
      <c r="K143" s="107"/>
      <c r="L143" s="107"/>
      <c r="M143" s="107"/>
      <c r="N143" s="107"/>
      <c r="O143" s="107"/>
      <c r="P143" s="111"/>
      <c r="Q143" s="111"/>
      <c r="R143" s="107"/>
      <c r="S143" s="107"/>
      <c r="T143" s="112"/>
      <c r="U143" s="107"/>
      <c r="V143" s="107"/>
      <c r="W143" s="107"/>
      <c r="X143" s="113"/>
      <c r="Y143" s="113"/>
      <c r="Z143" s="113"/>
      <c r="AA143" s="113"/>
      <c r="AB143" s="113"/>
      <c r="AC143" s="113"/>
      <c r="AD143" s="107"/>
      <c r="AE143" s="114"/>
      <c r="AF143" s="114"/>
      <c r="AG143" s="114"/>
      <c r="AH143" s="114"/>
      <c r="AI143" s="114"/>
      <c r="AJ143" s="114"/>
      <c r="AK143" s="114"/>
      <c r="AL143" s="114"/>
      <c r="AM143" s="114"/>
      <c r="AN143" s="115"/>
      <c r="AO143" s="115"/>
      <c r="AP143" s="114"/>
      <c r="AQ143" s="114"/>
      <c r="AR143" s="114"/>
      <c r="AS143" s="116">
        <f t="shared" si="5"/>
        <v>0</v>
      </c>
      <c r="AT143" s="114"/>
      <c r="AU143" s="114"/>
      <c r="AV143" s="114">
        <f>+WPTable[[#This Row],[Total Construction Costs]]-WPTable[[#This Row],[Total State Funding]]-WPTable[[#This Row],[Total District Funding]]-WPTable[[#This Row],[Total Land Acquisition Funding by District or State]]</f>
        <v>0</v>
      </c>
      <c r="AW143" s="114"/>
      <c r="AX143" s="114">
        <f>+WPTable[[#This Row],[Total Construction Costs]]</f>
        <v>0</v>
      </c>
      <c r="AY143" s="107"/>
      <c r="AZ143" s="107"/>
    </row>
    <row r="144" spans="1:52" hidden="1" x14ac:dyDescent="0.3">
      <c r="A144" s="118"/>
      <c r="B144" s="108"/>
      <c r="C144" s="119"/>
      <c r="D144" s="107"/>
      <c r="E144" s="108"/>
      <c r="F144" s="107"/>
      <c r="G144" s="107"/>
      <c r="H144" s="107"/>
      <c r="I144" s="109"/>
      <c r="J144" s="109"/>
      <c r="K144" s="107"/>
      <c r="L144" s="107"/>
      <c r="M144" s="107"/>
      <c r="N144" s="107"/>
      <c r="O144" s="107"/>
      <c r="P144" s="111"/>
      <c r="Q144" s="111"/>
      <c r="R144" s="107"/>
      <c r="S144" s="107"/>
      <c r="T144" s="112"/>
      <c r="U144" s="107"/>
      <c r="V144" s="107"/>
      <c r="W144" s="107"/>
      <c r="X144" s="113"/>
      <c r="Y144" s="113"/>
      <c r="Z144" s="113"/>
      <c r="AA144" s="113"/>
      <c r="AB144" s="113"/>
      <c r="AC144" s="113"/>
      <c r="AD144" s="107"/>
      <c r="AE144" s="114"/>
      <c r="AF144" s="114"/>
      <c r="AG144" s="114"/>
      <c r="AH144" s="114"/>
      <c r="AI144" s="114"/>
      <c r="AJ144" s="114"/>
      <c r="AK144" s="114"/>
      <c r="AL144" s="114"/>
      <c r="AM144" s="114"/>
      <c r="AN144" s="115"/>
      <c r="AO144" s="115"/>
      <c r="AP144" s="114"/>
      <c r="AQ144" s="114"/>
      <c r="AR144" s="114"/>
      <c r="AS144" s="116">
        <f t="shared" si="5"/>
        <v>0</v>
      </c>
      <c r="AT144" s="114"/>
      <c r="AU144" s="114"/>
      <c r="AV144" s="114">
        <f>+WPTable[[#This Row],[Total Construction Costs]]-WPTable[[#This Row],[Total State Funding]]-WPTable[[#This Row],[Total District Funding]]-WPTable[[#This Row],[Total Land Acquisition Funding by District or State]]</f>
        <v>0</v>
      </c>
      <c r="AW144" s="114"/>
      <c r="AX144" s="114">
        <f>+WPTable[[#This Row],[Total Construction Costs]]</f>
        <v>0</v>
      </c>
      <c r="AY144" s="107"/>
      <c r="AZ144" s="107"/>
    </row>
    <row r="145" spans="1:52" hidden="1" x14ac:dyDescent="0.3">
      <c r="A145" s="118"/>
      <c r="B145" s="108"/>
      <c r="C145" s="119"/>
      <c r="D145" s="107"/>
      <c r="E145" s="108"/>
      <c r="F145" s="107"/>
      <c r="G145" s="107"/>
      <c r="H145" s="107"/>
      <c r="I145" s="109"/>
      <c r="J145" s="109"/>
      <c r="K145" s="107"/>
      <c r="L145" s="107"/>
      <c r="M145" s="107"/>
      <c r="N145" s="107"/>
      <c r="O145" s="107"/>
      <c r="P145" s="111"/>
      <c r="Q145" s="111"/>
      <c r="R145" s="107"/>
      <c r="S145" s="107"/>
      <c r="T145" s="112"/>
      <c r="U145" s="107"/>
      <c r="V145" s="107"/>
      <c r="W145" s="107"/>
      <c r="X145" s="113"/>
      <c r="Y145" s="113"/>
      <c r="Z145" s="113"/>
      <c r="AA145" s="113"/>
      <c r="AB145" s="113"/>
      <c r="AC145" s="113"/>
      <c r="AD145" s="107"/>
      <c r="AE145" s="114"/>
      <c r="AF145" s="114"/>
      <c r="AG145" s="114"/>
      <c r="AH145" s="114"/>
      <c r="AI145" s="114"/>
      <c r="AJ145" s="114"/>
      <c r="AK145" s="114"/>
      <c r="AL145" s="114"/>
      <c r="AM145" s="114"/>
      <c r="AN145" s="115"/>
      <c r="AO145" s="115"/>
      <c r="AP145" s="114"/>
      <c r="AQ145" s="114"/>
      <c r="AR145" s="114"/>
      <c r="AS145" s="116">
        <f t="shared" si="5"/>
        <v>0</v>
      </c>
      <c r="AT145" s="114"/>
      <c r="AU145" s="114"/>
      <c r="AV145" s="114">
        <f>+WPTable[[#This Row],[Total Construction Costs]]-WPTable[[#This Row],[Total State Funding]]-WPTable[[#This Row],[Total District Funding]]-WPTable[[#This Row],[Total Land Acquisition Funding by District or State]]</f>
        <v>0</v>
      </c>
      <c r="AW145" s="114"/>
      <c r="AX145" s="114">
        <f>+WPTable[[#This Row],[Total Construction Costs]]</f>
        <v>0</v>
      </c>
      <c r="AY145" s="107"/>
      <c r="AZ145" s="107"/>
    </row>
    <row r="146" spans="1:52" hidden="1" x14ac:dyDescent="0.3">
      <c r="A146" s="118"/>
      <c r="B146" s="108"/>
      <c r="C146" s="119"/>
      <c r="D146" s="107"/>
      <c r="E146" s="108"/>
      <c r="F146" s="107"/>
      <c r="G146" s="107"/>
      <c r="H146" s="107"/>
      <c r="I146" s="109"/>
      <c r="J146" s="109"/>
      <c r="K146" s="107"/>
      <c r="L146" s="107"/>
      <c r="M146" s="107"/>
      <c r="N146" s="107"/>
      <c r="O146" s="107"/>
      <c r="P146" s="111"/>
      <c r="Q146" s="111"/>
      <c r="R146" s="107"/>
      <c r="S146" s="107"/>
      <c r="T146" s="112"/>
      <c r="U146" s="107"/>
      <c r="V146" s="107"/>
      <c r="W146" s="107"/>
      <c r="X146" s="113"/>
      <c r="Y146" s="113"/>
      <c r="Z146" s="113"/>
      <c r="AA146" s="113"/>
      <c r="AB146" s="113"/>
      <c r="AC146" s="113"/>
      <c r="AD146" s="107"/>
      <c r="AE146" s="114"/>
      <c r="AF146" s="114"/>
      <c r="AG146" s="114"/>
      <c r="AH146" s="114"/>
      <c r="AI146" s="114"/>
      <c r="AJ146" s="114"/>
      <c r="AK146" s="114"/>
      <c r="AL146" s="114"/>
      <c r="AM146" s="114"/>
      <c r="AN146" s="115"/>
      <c r="AO146" s="115"/>
      <c r="AP146" s="114"/>
      <c r="AQ146" s="114"/>
      <c r="AR146" s="114"/>
      <c r="AS146" s="116">
        <f t="shared" si="5"/>
        <v>0</v>
      </c>
      <c r="AT146" s="114"/>
      <c r="AU146" s="114"/>
      <c r="AV146" s="114">
        <f>+WPTable[[#This Row],[Total Construction Costs]]-WPTable[[#This Row],[Total State Funding]]-WPTable[[#This Row],[Total District Funding]]-WPTable[[#This Row],[Total Land Acquisition Funding by District or State]]</f>
        <v>0</v>
      </c>
      <c r="AW146" s="114"/>
      <c r="AX146" s="114">
        <f>+WPTable[[#This Row],[Total Construction Costs]]</f>
        <v>0</v>
      </c>
      <c r="AY146" s="107"/>
      <c r="AZ146" s="107"/>
    </row>
    <row r="147" spans="1:52" hidden="1" x14ac:dyDescent="0.3">
      <c r="A147" s="118"/>
      <c r="B147" s="108"/>
      <c r="C147" s="119"/>
      <c r="D147" s="107"/>
      <c r="E147" s="108"/>
      <c r="F147" s="107"/>
      <c r="G147" s="107"/>
      <c r="H147" s="107"/>
      <c r="I147" s="109"/>
      <c r="J147" s="109"/>
      <c r="K147" s="107"/>
      <c r="L147" s="107"/>
      <c r="M147" s="107"/>
      <c r="N147" s="107"/>
      <c r="O147" s="107"/>
      <c r="P147" s="111"/>
      <c r="Q147" s="111"/>
      <c r="R147" s="107"/>
      <c r="S147" s="107"/>
      <c r="T147" s="112"/>
      <c r="U147" s="107"/>
      <c r="V147" s="107"/>
      <c r="W147" s="107"/>
      <c r="X147" s="113"/>
      <c r="Y147" s="113"/>
      <c r="Z147" s="113"/>
      <c r="AA147" s="113"/>
      <c r="AB147" s="113"/>
      <c r="AC147" s="113"/>
      <c r="AD147" s="107"/>
      <c r="AE147" s="114"/>
      <c r="AF147" s="114"/>
      <c r="AG147" s="114"/>
      <c r="AH147" s="114"/>
      <c r="AI147" s="114"/>
      <c r="AJ147" s="114"/>
      <c r="AK147" s="114"/>
      <c r="AL147" s="114"/>
      <c r="AM147" s="114"/>
      <c r="AN147" s="115"/>
      <c r="AO147" s="115"/>
      <c r="AP147" s="114"/>
      <c r="AQ147" s="114"/>
      <c r="AR147" s="114"/>
      <c r="AS147" s="116">
        <f t="shared" si="5"/>
        <v>0</v>
      </c>
      <c r="AT147" s="114"/>
      <c r="AU147" s="114"/>
      <c r="AV147" s="114">
        <f>+WPTable[[#This Row],[Total Construction Costs]]-WPTable[[#This Row],[Total State Funding]]-WPTable[[#This Row],[Total District Funding]]-WPTable[[#This Row],[Total Land Acquisition Funding by District or State]]</f>
        <v>0</v>
      </c>
      <c r="AW147" s="114"/>
      <c r="AX147" s="114">
        <f>+WPTable[[#This Row],[Total Construction Costs]]</f>
        <v>0</v>
      </c>
      <c r="AY147" s="107"/>
      <c r="AZ147" s="107"/>
    </row>
    <row r="148" spans="1:52" hidden="1" x14ac:dyDescent="0.3">
      <c r="A148" s="118"/>
      <c r="B148" s="108"/>
      <c r="C148" s="119"/>
      <c r="D148" s="107"/>
      <c r="E148" s="108"/>
      <c r="F148" s="107"/>
      <c r="G148" s="107"/>
      <c r="H148" s="107"/>
      <c r="I148" s="109"/>
      <c r="J148" s="109"/>
      <c r="K148" s="107"/>
      <c r="L148" s="107"/>
      <c r="M148" s="107"/>
      <c r="N148" s="107"/>
      <c r="O148" s="107"/>
      <c r="P148" s="111"/>
      <c r="Q148" s="111"/>
      <c r="R148" s="107"/>
      <c r="S148" s="107"/>
      <c r="T148" s="112"/>
      <c r="U148" s="107"/>
      <c r="V148" s="107"/>
      <c r="W148" s="107"/>
      <c r="X148" s="113"/>
      <c r="Y148" s="113"/>
      <c r="Z148" s="113"/>
      <c r="AA148" s="113"/>
      <c r="AB148" s="113"/>
      <c r="AC148" s="113"/>
      <c r="AD148" s="107"/>
      <c r="AE148" s="114"/>
      <c r="AF148" s="114"/>
      <c r="AG148" s="114"/>
      <c r="AH148" s="114"/>
      <c r="AI148" s="114"/>
      <c r="AJ148" s="114"/>
      <c r="AK148" s="114"/>
      <c r="AL148" s="114"/>
      <c r="AM148" s="114"/>
      <c r="AN148" s="115"/>
      <c r="AO148" s="115"/>
      <c r="AP148" s="114"/>
      <c r="AQ148" s="114"/>
      <c r="AR148" s="114"/>
      <c r="AS148" s="116">
        <f t="shared" si="5"/>
        <v>0</v>
      </c>
      <c r="AT148" s="114"/>
      <c r="AU148" s="114"/>
      <c r="AV148" s="114">
        <f>+WPTable[[#This Row],[Total Construction Costs]]-WPTable[[#This Row],[Total State Funding]]-WPTable[[#This Row],[Total District Funding]]-WPTable[[#This Row],[Total Land Acquisition Funding by District or State]]</f>
        <v>0</v>
      </c>
      <c r="AW148" s="114"/>
      <c r="AX148" s="114">
        <f>+WPTable[[#This Row],[Total Construction Costs]]</f>
        <v>0</v>
      </c>
      <c r="AY148" s="107"/>
      <c r="AZ148" s="107"/>
    </row>
    <row r="149" spans="1:52" hidden="1" x14ac:dyDescent="0.3">
      <c r="A149" s="118"/>
      <c r="B149" s="108"/>
      <c r="C149" s="119"/>
      <c r="D149" s="107"/>
      <c r="E149" s="108"/>
      <c r="F149" s="107"/>
      <c r="G149" s="107"/>
      <c r="H149" s="107"/>
      <c r="I149" s="109"/>
      <c r="J149" s="109"/>
      <c r="K149" s="107"/>
      <c r="L149" s="107"/>
      <c r="M149" s="107"/>
      <c r="N149" s="107"/>
      <c r="O149" s="107"/>
      <c r="P149" s="111"/>
      <c r="Q149" s="111"/>
      <c r="R149" s="107"/>
      <c r="S149" s="107"/>
      <c r="T149" s="112"/>
      <c r="U149" s="107"/>
      <c r="V149" s="107"/>
      <c r="W149" s="107"/>
      <c r="X149" s="113"/>
      <c r="Y149" s="113"/>
      <c r="Z149" s="113"/>
      <c r="AA149" s="113"/>
      <c r="AB149" s="113"/>
      <c r="AC149" s="113"/>
      <c r="AD149" s="107"/>
      <c r="AE149" s="114"/>
      <c r="AF149" s="114"/>
      <c r="AG149" s="114"/>
      <c r="AH149" s="114"/>
      <c r="AI149" s="114"/>
      <c r="AJ149" s="114"/>
      <c r="AK149" s="114"/>
      <c r="AL149" s="114"/>
      <c r="AM149" s="114"/>
      <c r="AN149" s="115"/>
      <c r="AO149" s="115"/>
      <c r="AP149" s="114"/>
      <c r="AQ149" s="114"/>
      <c r="AR149" s="114"/>
      <c r="AS149" s="116">
        <f t="shared" si="5"/>
        <v>0</v>
      </c>
      <c r="AT149" s="114"/>
      <c r="AU149" s="114"/>
      <c r="AV149" s="114">
        <f>+WPTable[[#This Row],[Total Construction Costs]]-WPTable[[#This Row],[Total State Funding]]-WPTable[[#This Row],[Total District Funding]]-WPTable[[#This Row],[Total Land Acquisition Funding by District or State]]</f>
        <v>0</v>
      </c>
      <c r="AW149" s="114"/>
      <c r="AX149" s="114">
        <f>+WPTable[[#This Row],[Total Construction Costs]]</f>
        <v>0</v>
      </c>
      <c r="AY149" s="107"/>
      <c r="AZ149" s="107"/>
    </row>
    <row r="150" spans="1:52" hidden="1" x14ac:dyDescent="0.3">
      <c r="A150" s="118"/>
      <c r="B150" s="108"/>
      <c r="C150" s="119"/>
      <c r="D150" s="107"/>
      <c r="E150" s="108"/>
      <c r="F150" s="107"/>
      <c r="G150" s="107"/>
      <c r="H150" s="107"/>
      <c r="I150" s="109"/>
      <c r="J150" s="109"/>
      <c r="K150" s="107"/>
      <c r="L150" s="107"/>
      <c r="M150" s="107"/>
      <c r="N150" s="107"/>
      <c r="O150" s="107"/>
      <c r="P150" s="111"/>
      <c r="Q150" s="111"/>
      <c r="R150" s="107"/>
      <c r="S150" s="107"/>
      <c r="T150" s="112"/>
      <c r="U150" s="107"/>
      <c r="V150" s="107"/>
      <c r="W150" s="107"/>
      <c r="X150" s="113"/>
      <c r="Y150" s="113"/>
      <c r="Z150" s="113"/>
      <c r="AA150" s="113"/>
      <c r="AB150" s="113"/>
      <c r="AC150" s="113"/>
      <c r="AD150" s="107"/>
      <c r="AE150" s="114"/>
      <c r="AF150" s="114"/>
      <c r="AG150" s="114"/>
      <c r="AH150" s="114"/>
      <c r="AI150" s="114"/>
      <c r="AJ150" s="114"/>
      <c r="AK150" s="114"/>
      <c r="AL150" s="114"/>
      <c r="AM150" s="114"/>
      <c r="AN150" s="115"/>
      <c r="AO150" s="115"/>
      <c r="AP150" s="114"/>
      <c r="AQ150" s="114"/>
      <c r="AR150" s="114"/>
      <c r="AS150" s="116">
        <f t="shared" si="5"/>
        <v>0</v>
      </c>
      <c r="AT150" s="114"/>
      <c r="AU150" s="114"/>
      <c r="AV150" s="114">
        <f>+WPTable[[#This Row],[Total Construction Costs]]-WPTable[[#This Row],[Total State Funding]]-WPTable[[#This Row],[Total District Funding]]-WPTable[[#This Row],[Total Land Acquisition Funding by District or State]]</f>
        <v>0</v>
      </c>
      <c r="AW150" s="114"/>
      <c r="AX150" s="114">
        <f>+WPTable[[#This Row],[Total Construction Costs]]</f>
        <v>0</v>
      </c>
      <c r="AY150" s="107"/>
      <c r="AZ150" s="107"/>
    </row>
    <row r="151" spans="1:52" hidden="1" x14ac:dyDescent="0.3">
      <c r="A151" s="118"/>
      <c r="B151" s="108"/>
      <c r="C151" s="119"/>
      <c r="D151" s="107"/>
      <c r="E151" s="108"/>
      <c r="F151" s="107"/>
      <c r="G151" s="107"/>
      <c r="H151" s="107"/>
      <c r="I151" s="109"/>
      <c r="J151" s="109"/>
      <c r="K151" s="107"/>
      <c r="L151" s="107"/>
      <c r="M151" s="107"/>
      <c r="N151" s="107"/>
      <c r="O151" s="107"/>
      <c r="P151" s="111"/>
      <c r="Q151" s="111"/>
      <c r="R151" s="107"/>
      <c r="S151" s="107"/>
      <c r="T151" s="112"/>
      <c r="U151" s="107"/>
      <c r="V151" s="107"/>
      <c r="W151" s="107"/>
      <c r="X151" s="113"/>
      <c r="Y151" s="113"/>
      <c r="Z151" s="113"/>
      <c r="AA151" s="113"/>
      <c r="AB151" s="113"/>
      <c r="AC151" s="113"/>
      <c r="AD151" s="107"/>
      <c r="AE151" s="114"/>
      <c r="AF151" s="114"/>
      <c r="AG151" s="114"/>
      <c r="AH151" s="114"/>
      <c r="AI151" s="114"/>
      <c r="AJ151" s="114"/>
      <c r="AK151" s="114"/>
      <c r="AL151" s="114"/>
      <c r="AM151" s="114"/>
      <c r="AN151" s="115"/>
      <c r="AO151" s="115"/>
      <c r="AP151" s="114"/>
      <c r="AQ151" s="114"/>
      <c r="AR151" s="114"/>
      <c r="AS151" s="116">
        <f t="shared" si="5"/>
        <v>0</v>
      </c>
      <c r="AT151" s="114"/>
      <c r="AU151" s="114"/>
      <c r="AV151" s="114">
        <f>+WPTable[[#This Row],[Total Construction Costs]]-WPTable[[#This Row],[Total State Funding]]-WPTable[[#This Row],[Total District Funding]]-WPTable[[#This Row],[Total Land Acquisition Funding by District or State]]</f>
        <v>0</v>
      </c>
      <c r="AW151" s="114"/>
      <c r="AX151" s="114">
        <f>+WPTable[[#This Row],[Total Construction Costs]]</f>
        <v>0</v>
      </c>
      <c r="AY151" s="107"/>
      <c r="AZ151" s="107"/>
    </row>
    <row r="152" spans="1:52" hidden="1" x14ac:dyDescent="0.3">
      <c r="A152" s="118"/>
      <c r="B152" s="108"/>
      <c r="C152" s="119"/>
      <c r="D152" s="107"/>
      <c r="E152" s="108"/>
      <c r="F152" s="107"/>
      <c r="G152" s="107"/>
      <c r="H152" s="107"/>
      <c r="I152" s="109"/>
      <c r="J152" s="109"/>
      <c r="K152" s="107"/>
      <c r="L152" s="107"/>
      <c r="M152" s="107"/>
      <c r="N152" s="107"/>
      <c r="O152" s="107"/>
      <c r="P152" s="111"/>
      <c r="Q152" s="111"/>
      <c r="R152" s="107"/>
      <c r="S152" s="107"/>
      <c r="T152" s="112"/>
      <c r="U152" s="107"/>
      <c r="V152" s="107"/>
      <c r="W152" s="107"/>
      <c r="X152" s="113"/>
      <c r="Y152" s="113"/>
      <c r="Z152" s="113"/>
      <c r="AA152" s="113"/>
      <c r="AB152" s="113"/>
      <c r="AC152" s="113"/>
      <c r="AD152" s="107"/>
      <c r="AE152" s="114"/>
      <c r="AF152" s="114"/>
      <c r="AG152" s="114"/>
      <c r="AH152" s="114"/>
      <c r="AI152" s="114"/>
      <c r="AJ152" s="114"/>
      <c r="AK152" s="114"/>
      <c r="AL152" s="114"/>
      <c r="AM152" s="114"/>
      <c r="AN152" s="115"/>
      <c r="AO152" s="115"/>
      <c r="AP152" s="114"/>
      <c r="AQ152" s="114"/>
      <c r="AR152" s="114"/>
      <c r="AS152" s="116">
        <f t="shared" si="5"/>
        <v>0</v>
      </c>
      <c r="AT152" s="114"/>
      <c r="AU152" s="114"/>
      <c r="AV152" s="114">
        <f>+WPTable[[#This Row],[Total Construction Costs]]-WPTable[[#This Row],[Total State Funding]]-WPTable[[#This Row],[Total District Funding]]-WPTable[[#This Row],[Total Land Acquisition Funding by District or State]]</f>
        <v>0</v>
      </c>
      <c r="AW152" s="114"/>
      <c r="AX152" s="114">
        <f>+WPTable[[#This Row],[Total Construction Costs]]</f>
        <v>0</v>
      </c>
      <c r="AY152" s="107"/>
      <c r="AZ152" s="107"/>
    </row>
    <row r="153" spans="1:52" hidden="1" x14ac:dyDescent="0.3">
      <c r="A153" s="118"/>
      <c r="B153" s="108"/>
      <c r="C153" s="119"/>
      <c r="D153" s="107"/>
      <c r="E153" s="108"/>
      <c r="F153" s="107"/>
      <c r="G153" s="107"/>
      <c r="H153" s="107"/>
      <c r="I153" s="109"/>
      <c r="J153" s="109"/>
      <c r="K153" s="107"/>
      <c r="L153" s="107"/>
      <c r="M153" s="107"/>
      <c r="N153" s="107"/>
      <c r="O153" s="107"/>
      <c r="P153" s="111"/>
      <c r="Q153" s="111"/>
      <c r="R153" s="107"/>
      <c r="S153" s="107"/>
      <c r="T153" s="112"/>
      <c r="U153" s="107"/>
      <c r="V153" s="107"/>
      <c r="W153" s="107"/>
      <c r="X153" s="113"/>
      <c r="Y153" s="113"/>
      <c r="Z153" s="113"/>
      <c r="AA153" s="113"/>
      <c r="AB153" s="113"/>
      <c r="AC153" s="113"/>
      <c r="AD153" s="107"/>
      <c r="AE153" s="114"/>
      <c r="AF153" s="114"/>
      <c r="AG153" s="114"/>
      <c r="AH153" s="114"/>
      <c r="AI153" s="114"/>
      <c r="AJ153" s="114"/>
      <c r="AK153" s="114"/>
      <c r="AL153" s="114"/>
      <c r="AM153" s="114"/>
      <c r="AN153" s="115"/>
      <c r="AO153" s="115"/>
      <c r="AP153" s="114"/>
      <c r="AQ153" s="114"/>
      <c r="AR153" s="114"/>
      <c r="AS153" s="116">
        <f t="shared" si="5"/>
        <v>0</v>
      </c>
      <c r="AT153" s="114"/>
      <c r="AU153" s="114"/>
      <c r="AV153" s="114">
        <f>+WPTable[[#This Row],[Total Construction Costs]]-WPTable[[#This Row],[Total State Funding]]-WPTable[[#This Row],[Total District Funding]]-WPTable[[#This Row],[Total Land Acquisition Funding by District or State]]</f>
        <v>0</v>
      </c>
      <c r="AW153" s="114"/>
      <c r="AX153" s="114">
        <f>+WPTable[[#This Row],[Total Construction Costs]]</f>
        <v>0</v>
      </c>
      <c r="AY153" s="107"/>
      <c r="AZ153" s="107"/>
    </row>
    <row r="154" spans="1:52" hidden="1" x14ac:dyDescent="0.3">
      <c r="A154" s="118"/>
      <c r="B154" s="108"/>
      <c r="C154" s="119"/>
      <c r="D154" s="107"/>
      <c r="E154" s="108"/>
      <c r="F154" s="107"/>
      <c r="G154" s="107"/>
      <c r="H154" s="107"/>
      <c r="I154" s="109"/>
      <c r="J154" s="109"/>
      <c r="K154" s="107"/>
      <c r="L154" s="107"/>
      <c r="M154" s="107"/>
      <c r="N154" s="107"/>
      <c r="O154" s="107"/>
      <c r="P154" s="111"/>
      <c r="Q154" s="111"/>
      <c r="R154" s="107"/>
      <c r="S154" s="107"/>
      <c r="T154" s="112"/>
      <c r="U154" s="107"/>
      <c r="V154" s="107"/>
      <c r="W154" s="107"/>
      <c r="X154" s="113"/>
      <c r="Y154" s="113"/>
      <c r="Z154" s="113"/>
      <c r="AA154" s="113"/>
      <c r="AB154" s="113"/>
      <c r="AC154" s="113"/>
      <c r="AD154" s="107"/>
      <c r="AE154" s="114"/>
      <c r="AF154" s="114"/>
      <c r="AG154" s="114"/>
      <c r="AH154" s="114"/>
      <c r="AI154" s="114"/>
      <c r="AJ154" s="114"/>
      <c r="AK154" s="114"/>
      <c r="AL154" s="114"/>
      <c r="AM154" s="114"/>
      <c r="AN154" s="115"/>
      <c r="AO154" s="115"/>
      <c r="AP154" s="114"/>
      <c r="AQ154" s="114"/>
      <c r="AR154" s="114"/>
      <c r="AS154" s="116">
        <f t="shared" si="5"/>
        <v>0</v>
      </c>
      <c r="AT154" s="114"/>
      <c r="AU154" s="114"/>
      <c r="AV154" s="114">
        <f>+WPTable[[#This Row],[Total Construction Costs]]-WPTable[[#This Row],[Total State Funding]]-WPTable[[#This Row],[Total District Funding]]-WPTable[[#This Row],[Total Land Acquisition Funding by District or State]]</f>
        <v>0</v>
      </c>
      <c r="AW154" s="114"/>
      <c r="AX154" s="114">
        <f>+WPTable[[#This Row],[Total Construction Costs]]</f>
        <v>0</v>
      </c>
      <c r="AY154" s="107"/>
      <c r="AZ154" s="107"/>
    </row>
    <row r="155" spans="1:52" hidden="1" x14ac:dyDescent="0.3">
      <c r="A155" s="118"/>
      <c r="B155" s="108"/>
      <c r="C155" s="119"/>
      <c r="D155" s="107"/>
      <c r="E155" s="108"/>
      <c r="F155" s="107"/>
      <c r="G155" s="107"/>
      <c r="H155" s="107"/>
      <c r="I155" s="109"/>
      <c r="J155" s="109"/>
      <c r="K155" s="107"/>
      <c r="L155" s="107"/>
      <c r="M155" s="107"/>
      <c r="N155" s="107"/>
      <c r="O155" s="107"/>
      <c r="P155" s="111"/>
      <c r="Q155" s="111"/>
      <c r="R155" s="107"/>
      <c r="S155" s="107"/>
      <c r="T155" s="112"/>
      <c r="U155" s="107"/>
      <c r="V155" s="107"/>
      <c r="W155" s="107"/>
      <c r="X155" s="113"/>
      <c r="Y155" s="113"/>
      <c r="Z155" s="113"/>
      <c r="AA155" s="113"/>
      <c r="AB155" s="113"/>
      <c r="AC155" s="113"/>
      <c r="AD155" s="107"/>
      <c r="AE155" s="114"/>
      <c r="AF155" s="114"/>
      <c r="AG155" s="114"/>
      <c r="AH155" s="114"/>
      <c r="AI155" s="114"/>
      <c r="AJ155" s="114"/>
      <c r="AK155" s="114"/>
      <c r="AL155" s="114"/>
      <c r="AM155" s="114"/>
      <c r="AN155" s="115"/>
      <c r="AO155" s="115"/>
      <c r="AP155" s="114"/>
      <c r="AQ155" s="114"/>
      <c r="AR155" s="114"/>
      <c r="AS155" s="116">
        <f t="shared" si="5"/>
        <v>0</v>
      </c>
      <c r="AT155" s="114"/>
      <c r="AU155" s="114"/>
      <c r="AV155" s="114">
        <f>+WPTable[[#This Row],[Total Construction Costs]]-WPTable[[#This Row],[Total State Funding]]-WPTable[[#This Row],[Total District Funding]]-WPTable[[#This Row],[Total Land Acquisition Funding by District or State]]</f>
        <v>0</v>
      </c>
      <c r="AW155" s="114"/>
      <c r="AX155" s="114">
        <f>+WPTable[[#This Row],[Total Construction Costs]]</f>
        <v>0</v>
      </c>
      <c r="AY155" s="107"/>
      <c r="AZ155" s="107"/>
    </row>
    <row r="156" spans="1:52" hidden="1" x14ac:dyDescent="0.3">
      <c r="A156" s="118"/>
      <c r="B156" s="108"/>
      <c r="C156" s="119"/>
      <c r="D156" s="107"/>
      <c r="E156" s="108"/>
      <c r="F156" s="107"/>
      <c r="G156" s="107"/>
      <c r="H156" s="107"/>
      <c r="I156" s="109"/>
      <c r="J156" s="109"/>
      <c r="K156" s="107"/>
      <c r="L156" s="107"/>
      <c r="M156" s="107"/>
      <c r="N156" s="107"/>
      <c r="O156" s="107"/>
      <c r="P156" s="111"/>
      <c r="Q156" s="111"/>
      <c r="R156" s="107"/>
      <c r="S156" s="107"/>
      <c r="T156" s="112"/>
      <c r="U156" s="107"/>
      <c r="V156" s="107"/>
      <c r="W156" s="107"/>
      <c r="X156" s="113"/>
      <c r="Y156" s="113"/>
      <c r="Z156" s="113"/>
      <c r="AA156" s="113"/>
      <c r="AB156" s="113"/>
      <c r="AC156" s="113"/>
      <c r="AD156" s="107"/>
      <c r="AE156" s="114"/>
      <c r="AF156" s="114"/>
      <c r="AG156" s="114"/>
      <c r="AH156" s="114"/>
      <c r="AI156" s="114"/>
      <c r="AJ156" s="114"/>
      <c r="AK156" s="114"/>
      <c r="AL156" s="114"/>
      <c r="AM156" s="114"/>
      <c r="AN156" s="115"/>
      <c r="AO156" s="115"/>
      <c r="AP156" s="114"/>
      <c r="AQ156" s="114"/>
      <c r="AR156" s="114"/>
      <c r="AS156" s="116">
        <f t="shared" si="5"/>
        <v>0</v>
      </c>
      <c r="AT156" s="114"/>
      <c r="AU156" s="114"/>
      <c r="AV156" s="114">
        <f>+WPTable[[#This Row],[Total Construction Costs]]-WPTable[[#This Row],[Total State Funding]]-WPTable[[#This Row],[Total District Funding]]-WPTable[[#This Row],[Total Land Acquisition Funding by District or State]]</f>
        <v>0</v>
      </c>
      <c r="AW156" s="114"/>
      <c r="AX156" s="114">
        <f>+WPTable[[#This Row],[Total Construction Costs]]</f>
        <v>0</v>
      </c>
      <c r="AY156" s="107"/>
      <c r="AZ156" s="107"/>
    </row>
    <row r="157" spans="1:52" hidden="1" x14ac:dyDescent="0.3">
      <c r="A157" s="118"/>
      <c r="B157" s="108"/>
      <c r="C157" s="119"/>
      <c r="D157" s="107"/>
      <c r="E157" s="108"/>
      <c r="F157" s="107"/>
      <c r="G157" s="107"/>
      <c r="H157" s="107"/>
      <c r="I157" s="109"/>
      <c r="J157" s="109"/>
      <c r="K157" s="107"/>
      <c r="L157" s="107"/>
      <c r="M157" s="107"/>
      <c r="N157" s="107"/>
      <c r="O157" s="107"/>
      <c r="P157" s="111"/>
      <c r="Q157" s="111"/>
      <c r="R157" s="107"/>
      <c r="S157" s="107"/>
      <c r="T157" s="112"/>
      <c r="U157" s="107"/>
      <c r="V157" s="107"/>
      <c r="W157" s="107"/>
      <c r="X157" s="113"/>
      <c r="Y157" s="113"/>
      <c r="Z157" s="113"/>
      <c r="AA157" s="113"/>
      <c r="AB157" s="113"/>
      <c r="AC157" s="113"/>
      <c r="AD157" s="107"/>
      <c r="AE157" s="114"/>
      <c r="AF157" s="114"/>
      <c r="AG157" s="114"/>
      <c r="AH157" s="114"/>
      <c r="AI157" s="114"/>
      <c r="AJ157" s="114"/>
      <c r="AK157" s="114"/>
      <c r="AL157" s="114"/>
      <c r="AM157" s="114"/>
      <c r="AN157" s="115"/>
      <c r="AO157" s="115"/>
      <c r="AP157" s="114"/>
      <c r="AQ157" s="114"/>
      <c r="AR157" s="114"/>
      <c r="AS157" s="116">
        <f t="shared" si="5"/>
        <v>0</v>
      </c>
      <c r="AT157" s="114"/>
      <c r="AU157" s="114"/>
      <c r="AV157" s="114">
        <f>+WPTable[[#This Row],[Total Construction Costs]]-WPTable[[#This Row],[Total State Funding]]-WPTable[[#This Row],[Total District Funding]]-WPTable[[#This Row],[Total Land Acquisition Funding by District or State]]</f>
        <v>0</v>
      </c>
      <c r="AW157" s="114"/>
      <c r="AX157" s="114">
        <f>+WPTable[[#This Row],[Total Construction Costs]]</f>
        <v>0</v>
      </c>
      <c r="AY157" s="107"/>
      <c r="AZ157" s="107"/>
    </row>
    <row r="158" spans="1:52" hidden="1" x14ac:dyDescent="0.3">
      <c r="A158" s="118"/>
      <c r="B158" s="108"/>
      <c r="C158" s="119"/>
      <c r="D158" s="107"/>
      <c r="E158" s="108"/>
      <c r="F158" s="107"/>
      <c r="G158" s="107"/>
      <c r="H158" s="107"/>
      <c r="I158" s="109"/>
      <c r="J158" s="109"/>
      <c r="K158" s="107"/>
      <c r="L158" s="107"/>
      <c r="M158" s="107"/>
      <c r="N158" s="107"/>
      <c r="O158" s="107"/>
      <c r="P158" s="111"/>
      <c r="Q158" s="111"/>
      <c r="R158" s="107"/>
      <c r="S158" s="107"/>
      <c r="T158" s="112"/>
      <c r="U158" s="107"/>
      <c r="V158" s="107"/>
      <c r="W158" s="107"/>
      <c r="X158" s="113"/>
      <c r="Y158" s="113"/>
      <c r="Z158" s="113"/>
      <c r="AA158" s="113"/>
      <c r="AB158" s="113"/>
      <c r="AC158" s="113"/>
      <c r="AD158" s="107"/>
      <c r="AE158" s="114"/>
      <c r="AF158" s="114"/>
      <c r="AG158" s="114"/>
      <c r="AH158" s="114"/>
      <c r="AI158" s="114"/>
      <c r="AJ158" s="114"/>
      <c r="AK158" s="114"/>
      <c r="AL158" s="114"/>
      <c r="AM158" s="114"/>
      <c r="AN158" s="115"/>
      <c r="AO158" s="115"/>
      <c r="AP158" s="114"/>
      <c r="AQ158" s="114"/>
      <c r="AR158" s="114"/>
      <c r="AS158" s="116">
        <f t="shared" si="5"/>
        <v>0</v>
      </c>
      <c r="AT158" s="114"/>
      <c r="AU158" s="114"/>
      <c r="AV158" s="114">
        <f>+WPTable[[#This Row],[Total Construction Costs]]-WPTable[[#This Row],[Total State Funding]]-WPTable[[#This Row],[Total District Funding]]-WPTable[[#This Row],[Total Land Acquisition Funding by District or State]]</f>
        <v>0</v>
      </c>
      <c r="AW158" s="114"/>
      <c r="AX158" s="114">
        <f>+WPTable[[#This Row],[Total Construction Costs]]</f>
        <v>0</v>
      </c>
      <c r="AY158" s="107"/>
      <c r="AZ158" s="107"/>
    </row>
    <row r="159" spans="1:52" hidden="1" x14ac:dyDescent="0.3">
      <c r="A159" s="118"/>
      <c r="B159" s="108"/>
      <c r="C159" s="119"/>
      <c r="D159" s="107"/>
      <c r="E159" s="108"/>
      <c r="F159" s="107"/>
      <c r="G159" s="107"/>
      <c r="H159" s="107"/>
      <c r="I159" s="109"/>
      <c r="J159" s="109"/>
      <c r="K159" s="107"/>
      <c r="L159" s="107"/>
      <c r="M159" s="107"/>
      <c r="N159" s="107"/>
      <c r="O159" s="107"/>
      <c r="P159" s="111"/>
      <c r="Q159" s="111"/>
      <c r="R159" s="107"/>
      <c r="S159" s="107"/>
      <c r="T159" s="112"/>
      <c r="U159" s="107"/>
      <c r="V159" s="107"/>
      <c r="W159" s="107"/>
      <c r="X159" s="113"/>
      <c r="Y159" s="113"/>
      <c r="Z159" s="113"/>
      <c r="AA159" s="113"/>
      <c r="AB159" s="113"/>
      <c r="AC159" s="113"/>
      <c r="AD159" s="107"/>
      <c r="AE159" s="114"/>
      <c r="AF159" s="114"/>
      <c r="AG159" s="114"/>
      <c r="AH159" s="114"/>
      <c r="AI159" s="114"/>
      <c r="AJ159" s="114"/>
      <c r="AK159" s="114"/>
      <c r="AL159" s="114"/>
      <c r="AM159" s="114"/>
      <c r="AN159" s="115"/>
      <c r="AO159" s="115"/>
      <c r="AP159" s="114"/>
      <c r="AQ159" s="114"/>
      <c r="AR159" s="114"/>
      <c r="AS159" s="116">
        <f t="shared" si="5"/>
        <v>0</v>
      </c>
      <c r="AT159" s="114"/>
      <c r="AU159" s="114"/>
      <c r="AV159" s="114">
        <f>+WPTable[[#This Row],[Total Construction Costs]]-WPTable[[#This Row],[Total State Funding]]-WPTable[[#This Row],[Total District Funding]]-WPTable[[#This Row],[Total Land Acquisition Funding by District or State]]</f>
        <v>0</v>
      </c>
      <c r="AW159" s="114"/>
      <c r="AX159" s="114">
        <f>+WPTable[[#This Row],[Total Construction Costs]]</f>
        <v>0</v>
      </c>
      <c r="AY159" s="107"/>
      <c r="AZ159" s="107"/>
    </row>
    <row r="160" spans="1:52" hidden="1" x14ac:dyDescent="0.3">
      <c r="A160" s="118"/>
      <c r="B160" s="108"/>
      <c r="C160" s="119"/>
      <c r="D160" s="107"/>
      <c r="E160" s="108"/>
      <c r="F160" s="107"/>
      <c r="G160" s="107"/>
      <c r="H160" s="107"/>
      <c r="I160" s="109"/>
      <c r="J160" s="109"/>
      <c r="K160" s="107"/>
      <c r="L160" s="107"/>
      <c r="M160" s="107"/>
      <c r="N160" s="107"/>
      <c r="O160" s="107"/>
      <c r="P160" s="111"/>
      <c r="Q160" s="111"/>
      <c r="R160" s="107"/>
      <c r="S160" s="107"/>
      <c r="T160" s="112"/>
      <c r="U160" s="107"/>
      <c r="V160" s="107"/>
      <c r="W160" s="107"/>
      <c r="X160" s="113"/>
      <c r="Y160" s="113"/>
      <c r="Z160" s="113"/>
      <c r="AA160" s="113"/>
      <c r="AB160" s="113"/>
      <c r="AC160" s="113"/>
      <c r="AD160" s="107"/>
      <c r="AE160" s="114"/>
      <c r="AF160" s="114"/>
      <c r="AG160" s="114"/>
      <c r="AH160" s="114"/>
      <c r="AI160" s="114"/>
      <c r="AJ160" s="114"/>
      <c r="AK160" s="114"/>
      <c r="AL160" s="114"/>
      <c r="AM160" s="114"/>
      <c r="AN160" s="115"/>
      <c r="AO160" s="115"/>
      <c r="AP160" s="114"/>
      <c r="AQ160" s="114"/>
      <c r="AR160" s="114"/>
      <c r="AS160" s="116">
        <f t="shared" si="5"/>
        <v>0</v>
      </c>
      <c r="AT160" s="114"/>
      <c r="AU160" s="114"/>
      <c r="AV160" s="114">
        <f>+WPTable[[#This Row],[Total Construction Costs]]-WPTable[[#This Row],[Total State Funding]]-WPTable[[#This Row],[Total District Funding]]-WPTable[[#This Row],[Total Land Acquisition Funding by District or State]]</f>
        <v>0</v>
      </c>
      <c r="AW160" s="114"/>
      <c r="AX160" s="114">
        <f>+WPTable[[#This Row],[Total Construction Costs]]</f>
        <v>0</v>
      </c>
      <c r="AY160" s="107"/>
      <c r="AZ160" s="107"/>
    </row>
    <row r="161" spans="1:52" hidden="1" x14ac:dyDescent="0.3">
      <c r="A161" s="118"/>
      <c r="B161" s="108"/>
      <c r="C161" s="119"/>
      <c r="D161" s="107"/>
      <c r="E161" s="108"/>
      <c r="F161" s="107"/>
      <c r="G161" s="107"/>
      <c r="H161" s="107"/>
      <c r="I161" s="109"/>
      <c r="J161" s="109"/>
      <c r="K161" s="107"/>
      <c r="L161" s="107"/>
      <c r="M161" s="107"/>
      <c r="N161" s="107"/>
      <c r="O161" s="107"/>
      <c r="P161" s="111"/>
      <c r="Q161" s="111"/>
      <c r="R161" s="107"/>
      <c r="S161" s="107"/>
      <c r="T161" s="112"/>
      <c r="U161" s="107"/>
      <c r="V161" s="107"/>
      <c r="W161" s="107"/>
      <c r="X161" s="113"/>
      <c r="Y161" s="113"/>
      <c r="Z161" s="113"/>
      <c r="AA161" s="113"/>
      <c r="AB161" s="113"/>
      <c r="AC161" s="113"/>
      <c r="AD161" s="107"/>
      <c r="AE161" s="114"/>
      <c r="AF161" s="114"/>
      <c r="AG161" s="114"/>
      <c r="AH161" s="114"/>
      <c r="AI161" s="114"/>
      <c r="AJ161" s="114"/>
      <c r="AK161" s="114"/>
      <c r="AL161" s="114"/>
      <c r="AM161" s="114"/>
      <c r="AN161" s="115"/>
      <c r="AO161" s="115"/>
      <c r="AP161" s="114"/>
      <c r="AQ161" s="114"/>
      <c r="AR161" s="114"/>
      <c r="AS161" s="116">
        <f t="shared" si="5"/>
        <v>0</v>
      </c>
      <c r="AT161" s="114"/>
      <c r="AU161" s="114"/>
      <c r="AV161" s="114">
        <f>+WPTable[[#This Row],[Total Construction Costs]]-WPTable[[#This Row],[Total State Funding]]-WPTable[[#This Row],[Total District Funding]]-WPTable[[#This Row],[Total Land Acquisition Funding by District or State]]</f>
        <v>0</v>
      </c>
      <c r="AW161" s="114"/>
      <c r="AX161" s="114">
        <f>+WPTable[[#This Row],[Total Construction Costs]]</f>
        <v>0</v>
      </c>
      <c r="AY161" s="107"/>
      <c r="AZ161" s="107"/>
    </row>
    <row r="162" spans="1:52" hidden="1" x14ac:dyDescent="0.3">
      <c r="A162" s="118"/>
      <c r="B162" s="108"/>
      <c r="C162" s="119"/>
      <c r="D162" s="107"/>
      <c r="E162" s="108"/>
      <c r="F162" s="107"/>
      <c r="G162" s="107"/>
      <c r="H162" s="107"/>
      <c r="I162" s="109"/>
      <c r="J162" s="109"/>
      <c r="K162" s="107"/>
      <c r="L162" s="107"/>
      <c r="M162" s="107"/>
      <c r="N162" s="107"/>
      <c r="O162" s="107"/>
      <c r="P162" s="111"/>
      <c r="Q162" s="111"/>
      <c r="R162" s="107"/>
      <c r="S162" s="107"/>
      <c r="T162" s="112"/>
      <c r="U162" s="107"/>
      <c r="V162" s="107"/>
      <c r="W162" s="107"/>
      <c r="X162" s="113"/>
      <c r="Y162" s="113"/>
      <c r="Z162" s="113"/>
      <c r="AA162" s="113"/>
      <c r="AB162" s="113"/>
      <c r="AC162" s="113"/>
      <c r="AD162" s="107"/>
      <c r="AE162" s="114"/>
      <c r="AF162" s="114"/>
      <c r="AG162" s="114"/>
      <c r="AH162" s="114"/>
      <c r="AI162" s="114"/>
      <c r="AJ162" s="114"/>
      <c r="AK162" s="114"/>
      <c r="AL162" s="114"/>
      <c r="AM162" s="114"/>
      <c r="AN162" s="115"/>
      <c r="AO162" s="115"/>
      <c r="AP162" s="114"/>
      <c r="AQ162" s="114"/>
      <c r="AR162" s="114"/>
      <c r="AS162" s="116">
        <f t="shared" si="5"/>
        <v>0</v>
      </c>
      <c r="AT162" s="114"/>
      <c r="AU162" s="114"/>
      <c r="AV162" s="114">
        <f>+WPTable[[#This Row],[Total Construction Costs]]-WPTable[[#This Row],[Total State Funding]]-WPTable[[#This Row],[Total District Funding]]-WPTable[[#This Row],[Total Land Acquisition Funding by District or State]]</f>
        <v>0</v>
      </c>
      <c r="AW162" s="114"/>
      <c r="AX162" s="114">
        <f>+WPTable[[#This Row],[Total Construction Costs]]</f>
        <v>0</v>
      </c>
      <c r="AY162" s="107"/>
      <c r="AZ162" s="107"/>
    </row>
    <row r="163" spans="1:52" hidden="1" x14ac:dyDescent="0.3">
      <c r="A163" s="118"/>
      <c r="B163" s="108"/>
      <c r="C163" s="119"/>
      <c r="D163" s="107"/>
      <c r="E163" s="108"/>
      <c r="F163" s="107"/>
      <c r="G163" s="107"/>
      <c r="H163" s="107"/>
      <c r="I163" s="109"/>
      <c r="J163" s="109"/>
      <c r="K163" s="107"/>
      <c r="L163" s="107"/>
      <c r="M163" s="107"/>
      <c r="N163" s="107"/>
      <c r="O163" s="107"/>
      <c r="P163" s="111"/>
      <c r="Q163" s="111"/>
      <c r="R163" s="107"/>
      <c r="S163" s="107"/>
      <c r="T163" s="112"/>
      <c r="U163" s="107"/>
      <c r="V163" s="107"/>
      <c r="W163" s="107"/>
      <c r="X163" s="113"/>
      <c r="Y163" s="113"/>
      <c r="Z163" s="113"/>
      <c r="AA163" s="113"/>
      <c r="AB163" s="113"/>
      <c r="AC163" s="113"/>
      <c r="AD163" s="107"/>
      <c r="AE163" s="114"/>
      <c r="AF163" s="114"/>
      <c r="AG163" s="114"/>
      <c r="AH163" s="114"/>
      <c r="AI163" s="114"/>
      <c r="AJ163" s="114"/>
      <c r="AK163" s="114"/>
      <c r="AL163" s="114"/>
      <c r="AM163" s="114"/>
      <c r="AN163" s="115"/>
      <c r="AO163" s="115"/>
      <c r="AP163" s="114"/>
      <c r="AQ163" s="114"/>
      <c r="AR163" s="114"/>
      <c r="AS163" s="116">
        <f t="shared" si="5"/>
        <v>0</v>
      </c>
      <c r="AT163" s="114"/>
      <c r="AU163" s="114"/>
      <c r="AV163" s="114">
        <f>+WPTable[[#This Row],[Total Construction Costs]]-WPTable[[#This Row],[Total State Funding]]-WPTable[[#This Row],[Total District Funding]]-WPTable[[#This Row],[Total Land Acquisition Funding by District or State]]</f>
        <v>0</v>
      </c>
      <c r="AW163" s="114"/>
      <c r="AX163" s="114">
        <f>+WPTable[[#This Row],[Total Construction Costs]]</f>
        <v>0</v>
      </c>
      <c r="AY163" s="107"/>
      <c r="AZ163" s="107"/>
    </row>
    <row r="164" spans="1:52" hidden="1" x14ac:dyDescent="0.3">
      <c r="A164" s="118"/>
      <c r="B164" s="108"/>
      <c r="C164" s="119"/>
      <c r="D164" s="107"/>
      <c r="E164" s="108"/>
      <c r="F164" s="107"/>
      <c r="G164" s="107"/>
      <c r="H164" s="107"/>
      <c r="I164" s="109"/>
      <c r="J164" s="109"/>
      <c r="K164" s="107"/>
      <c r="L164" s="107"/>
      <c r="M164" s="107"/>
      <c r="N164" s="107"/>
      <c r="O164" s="107"/>
      <c r="P164" s="111"/>
      <c r="Q164" s="111"/>
      <c r="R164" s="107"/>
      <c r="S164" s="107"/>
      <c r="T164" s="112"/>
      <c r="U164" s="107"/>
      <c r="V164" s="107"/>
      <c r="W164" s="107"/>
      <c r="X164" s="113"/>
      <c r="Y164" s="113"/>
      <c r="Z164" s="113"/>
      <c r="AA164" s="113"/>
      <c r="AB164" s="113"/>
      <c r="AC164" s="113"/>
      <c r="AD164" s="107"/>
      <c r="AE164" s="114"/>
      <c r="AF164" s="114"/>
      <c r="AG164" s="114"/>
      <c r="AH164" s="114"/>
      <c r="AI164" s="114"/>
      <c r="AJ164" s="114"/>
      <c r="AK164" s="114"/>
      <c r="AL164" s="114"/>
      <c r="AM164" s="114"/>
      <c r="AN164" s="115"/>
      <c r="AO164" s="115"/>
      <c r="AP164" s="114"/>
      <c r="AQ164" s="114"/>
      <c r="AR164" s="114"/>
      <c r="AS164" s="116">
        <f t="shared" si="5"/>
        <v>0</v>
      </c>
      <c r="AT164" s="114"/>
      <c r="AU164" s="114"/>
      <c r="AV164" s="114">
        <f>+WPTable[[#This Row],[Total Construction Costs]]-WPTable[[#This Row],[Total State Funding]]-WPTable[[#This Row],[Total District Funding]]-WPTable[[#This Row],[Total Land Acquisition Funding by District or State]]</f>
        <v>0</v>
      </c>
      <c r="AW164" s="114"/>
      <c r="AX164" s="114">
        <f>+WPTable[[#This Row],[Total Construction Costs]]</f>
        <v>0</v>
      </c>
      <c r="AY164" s="107"/>
      <c r="AZ164" s="107"/>
    </row>
    <row r="165" spans="1:52" hidden="1" x14ac:dyDescent="0.3">
      <c r="A165" s="118"/>
      <c r="B165" s="108"/>
      <c r="C165" s="119"/>
      <c r="D165" s="107"/>
      <c r="E165" s="108"/>
      <c r="F165" s="107"/>
      <c r="G165" s="107"/>
      <c r="H165" s="107"/>
      <c r="I165" s="109"/>
      <c r="J165" s="109"/>
      <c r="K165" s="107"/>
      <c r="L165" s="107"/>
      <c r="M165" s="107"/>
      <c r="N165" s="107"/>
      <c r="O165" s="107"/>
      <c r="P165" s="111"/>
      <c r="Q165" s="111"/>
      <c r="R165" s="107"/>
      <c r="S165" s="107"/>
      <c r="T165" s="112"/>
      <c r="U165" s="107"/>
      <c r="V165" s="107"/>
      <c r="W165" s="107"/>
      <c r="X165" s="113"/>
      <c r="Y165" s="113"/>
      <c r="Z165" s="113"/>
      <c r="AA165" s="113"/>
      <c r="AB165" s="113"/>
      <c r="AC165" s="113"/>
      <c r="AD165" s="107"/>
      <c r="AE165" s="114"/>
      <c r="AF165" s="114"/>
      <c r="AG165" s="114"/>
      <c r="AH165" s="114"/>
      <c r="AI165" s="114"/>
      <c r="AJ165" s="114"/>
      <c r="AK165" s="114"/>
      <c r="AL165" s="114"/>
      <c r="AM165" s="114"/>
      <c r="AN165" s="115"/>
      <c r="AO165" s="115"/>
      <c r="AP165" s="114"/>
      <c r="AQ165" s="114"/>
      <c r="AR165" s="114"/>
      <c r="AS165" s="116">
        <f t="shared" si="5"/>
        <v>0</v>
      </c>
      <c r="AT165" s="114"/>
      <c r="AU165" s="114"/>
      <c r="AV165" s="114">
        <f>+WPTable[[#This Row],[Total Construction Costs]]-WPTable[[#This Row],[Total State Funding]]-WPTable[[#This Row],[Total District Funding]]-WPTable[[#This Row],[Total Land Acquisition Funding by District or State]]</f>
        <v>0</v>
      </c>
      <c r="AW165" s="114"/>
      <c r="AX165" s="114">
        <f>+WPTable[[#This Row],[Total Construction Costs]]</f>
        <v>0</v>
      </c>
      <c r="AY165" s="107"/>
      <c r="AZ165" s="107"/>
    </row>
    <row r="166" spans="1:52" hidden="1" x14ac:dyDescent="0.3">
      <c r="A166" s="118"/>
      <c r="B166" s="108"/>
      <c r="C166" s="119"/>
      <c r="D166" s="107"/>
      <c r="E166" s="108"/>
      <c r="F166" s="107"/>
      <c r="G166" s="107"/>
      <c r="H166" s="107"/>
      <c r="I166" s="109"/>
      <c r="J166" s="109"/>
      <c r="K166" s="107"/>
      <c r="L166" s="107"/>
      <c r="M166" s="107"/>
      <c r="N166" s="107"/>
      <c r="O166" s="107"/>
      <c r="P166" s="111"/>
      <c r="Q166" s="111"/>
      <c r="R166" s="107"/>
      <c r="S166" s="107"/>
      <c r="T166" s="112"/>
      <c r="U166" s="107"/>
      <c r="V166" s="107"/>
      <c r="W166" s="107"/>
      <c r="X166" s="113"/>
      <c r="Y166" s="113"/>
      <c r="Z166" s="113"/>
      <c r="AA166" s="113"/>
      <c r="AB166" s="113"/>
      <c r="AC166" s="113"/>
      <c r="AD166" s="107"/>
      <c r="AE166" s="114"/>
      <c r="AF166" s="114"/>
      <c r="AG166" s="114"/>
      <c r="AH166" s="114"/>
      <c r="AI166" s="114"/>
      <c r="AJ166" s="114"/>
      <c r="AK166" s="114"/>
      <c r="AL166" s="114"/>
      <c r="AM166" s="114"/>
      <c r="AN166" s="115"/>
      <c r="AO166" s="115"/>
      <c r="AP166" s="114"/>
      <c r="AQ166" s="114"/>
      <c r="AR166" s="114"/>
      <c r="AS166" s="116">
        <f t="shared" si="5"/>
        <v>0</v>
      </c>
      <c r="AT166" s="114"/>
      <c r="AU166" s="114"/>
      <c r="AV166" s="114">
        <f>+WPTable[[#This Row],[Total Construction Costs]]-WPTable[[#This Row],[Total State Funding]]-WPTable[[#This Row],[Total District Funding]]-WPTable[[#This Row],[Total Land Acquisition Funding by District or State]]</f>
        <v>0</v>
      </c>
      <c r="AW166" s="114"/>
      <c r="AX166" s="114">
        <f>+WPTable[[#This Row],[Total Construction Costs]]</f>
        <v>0</v>
      </c>
      <c r="AY166" s="107"/>
      <c r="AZ166" s="107"/>
    </row>
    <row r="167" spans="1:52" hidden="1" x14ac:dyDescent="0.3">
      <c r="A167" s="118"/>
      <c r="B167" s="108"/>
      <c r="C167" s="119"/>
      <c r="D167" s="107"/>
      <c r="E167" s="108"/>
      <c r="F167" s="107"/>
      <c r="G167" s="107"/>
      <c r="H167" s="107"/>
      <c r="I167" s="109"/>
      <c r="J167" s="109"/>
      <c r="K167" s="107"/>
      <c r="L167" s="107"/>
      <c r="M167" s="107"/>
      <c r="N167" s="107"/>
      <c r="O167" s="107"/>
      <c r="P167" s="111"/>
      <c r="Q167" s="111"/>
      <c r="R167" s="107"/>
      <c r="S167" s="107"/>
      <c r="T167" s="112"/>
      <c r="U167" s="107"/>
      <c r="V167" s="107"/>
      <c r="W167" s="107"/>
      <c r="X167" s="113"/>
      <c r="Y167" s="113"/>
      <c r="Z167" s="113"/>
      <c r="AA167" s="113"/>
      <c r="AB167" s="113"/>
      <c r="AC167" s="113"/>
      <c r="AD167" s="107"/>
      <c r="AE167" s="114"/>
      <c r="AF167" s="114"/>
      <c r="AG167" s="114"/>
      <c r="AH167" s="114"/>
      <c r="AI167" s="114"/>
      <c r="AJ167" s="114"/>
      <c r="AK167" s="114"/>
      <c r="AL167" s="114"/>
      <c r="AM167" s="114"/>
      <c r="AN167" s="115"/>
      <c r="AO167" s="115"/>
      <c r="AP167" s="114"/>
      <c r="AQ167" s="114"/>
      <c r="AR167" s="114"/>
      <c r="AS167" s="116">
        <f t="shared" si="5"/>
        <v>0</v>
      </c>
      <c r="AT167" s="114"/>
      <c r="AU167" s="114"/>
      <c r="AV167" s="114">
        <f>+WPTable[[#This Row],[Total Construction Costs]]-WPTable[[#This Row],[Total State Funding]]-WPTable[[#This Row],[Total District Funding]]-WPTable[[#This Row],[Total Land Acquisition Funding by District or State]]</f>
        <v>0</v>
      </c>
      <c r="AW167" s="114"/>
      <c r="AX167" s="114">
        <f>+WPTable[[#This Row],[Total Construction Costs]]</f>
        <v>0</v>
      </c>
      <c r="AY167" s="107"/>
      <c r="AZ167" s="107"/>
    </row>
    <row r="168" spans="1:52" hidden="1" x14ac:dyDescent="0.3">
      <c r="A168" s="118"/>
      <c r="B168" s="108"/>
      <c r="C168" s="119"/>
      <c r="D168" s="107"/>
      <c r="E168" s="108"/>
      <c r="F168" s="107"/>
      <c r="G168" s="107"/>
      <c r="H168" s="107"/>
      <c r="I168" s="109"/>
      <c r="J168" s="109"/>
      <c r="K168" s="107"/>
      <c r="L168" s="107"/>
      <c r="M168" s="107"/>
      <c r="N168" s="107"/>
      <c r="O168" s="107"/>
      <c r="P168" s="111"/>
      <c r="Q168" s="111"/>
      <c r="R168" s="107"/>
      <c r="S168" s="107"/>
      <c r="T168" s="112"/>
      <c r="U168" s="107"/>
      <c r="V168" s="107"/>
      <c r="W168" s="107"/>
      <c r="X168" s="113"/>
      <c r="Y168" s="113"/>
      <c r="Z168" s="113"/>
      <c r="AA168" s="113"/>
      <c r="AB168" s="113"/>
      <c r="AC168" s="113"/>
      <c r="AD168" s="107"/>
      <c r="AE168" s="114"/>
      <c r="AF168" s="114"/>
      <c r="AG168" s="114"/>
      <c r="AH168" s="114"/>
      <c r="AI168" s="114"/>
      <c r="AJ168" s="114"/>
      <c r="AK168" s="114"/>
      <c r="AL168" s="114"/>
      <c r="AM168" s="114"/>
      <c r="AN168" s="115"/>
      <c r="AO168" s="115"/>
      <c r="AP168" s="114"/>
      <c r="AQ168" s="114"/>
      <c r="AR168" s="114"/>
      <c r="AS168" s="116">
        <f t="shared" si="5"/>
        <v>0</v>
      </c>
      <c r="AT168" s="114"/>
      <c r="AU168" s="114"/>
      <c r="AV168" s="114">
        <f>+WPTable[[#This Row],[Total Construction Costs]]-WPTable[[#This Row],[Total State Funding]]-WPTable[[#This Row],[Total District Funding]]-WPTable[[#This Row],[Total Land Acquisition Funding by District or State]]</f>
        <v>0</v>
      </c>
      <c r="AW168" s="114"/>
      <c r="AX168" s="114">
        <f>+WPTable[[#This Row],[Total Construction Costs]]</f>
        <v>0</v>
      </c>
      <c r="AY168" s="107"/>
      <c r="AZ168" s="107"/>
    </row>
    <row r="169" spans="1:52" hidden="1" x14ac:dyDescent="0.3">
      <c r="A169" s="118"/>
      <c r="B169" s="108"/>
      <c r="C169" s="119"/>
      <c r="D169" s="107"/>
      <c r="E169" s="108"/>
      <c r="F169" s="107"/>
      <c r="G169" s="107"/>
      <c r="H169" s="107"/>
      <c r="I169" s="109"/>
      <c r="J169" s="109"/>
      <c r="K169" s="107"/>
      <c r="L169" s="107"/>
      <c r="M169" s="107"/>
      <c r="N169" s="107"/>
      <c r="O169" s="107"/>
      <c r="P169" s="111"/>
      <c r="Q169" s="111"/>
      <c r="R169" s="107"/>
      <c r="S169" s="107"/>
      <c r="T169" s="112"/>
      <c r="U169" s="107"/>
      <c r="V169" s="107"/>
      <c r="W169" s="107"/>
      <c r="X169" s="113"/>
      <c r="Y169" s="113"/>
      <c r="Z169" s="113"/>
      <c r="AA169" s="113"/>
      <c r="AB169" s="113"/>
      <c r="AC169" s="113"/>
      <c r="AD169" s="107"/>
      <c r="AE169" s="114"/>
      <c r="AF169" s="114"/>
      <c r="AG169" s="114"/>
      <c r="AH169" s="114"/>
      <c r="AI169" s="114"/>
      <c r="AJ169" s="114"/>
      <c r="AK169" s="114"/>
      <c r="AL169" s="114"/>
      <c r="AM169" s="114"/>
      <c r="AN169" s="115"/>
      <c r="AO169" s="115"/>
      <c r="AP169" s="114"/>
      <c r="AQ169" s="114"/>
      <c r="AR169" s="114"/>
      <c r="AS169" s="116">
        <f t="shared" si="5"/>
        <v>0</v>
      </c>
      <c r="AT169" s="114"/>
      <c r="AU169" s="114"/>
      <c r="AV169" s="114">
        <f>+WPTable[[#This Row],[Total Construction Costs]]-WPTable[[#This Row],[Total State Funding]]-WPTable[[#This Row],[Total District Funding]]-WPTable[[#This Row],[Total Land Acquisition Funding by District or State]]</f>
        <v>0</v>
      </c>
      <c r="AW169" s="114"/>
      <c r="AX169" s="114">
        <f>+WPTable[[#This Row],[Total Construction Costs]]</f>
        <v>0</v>
      </c>
      <c r="AY169" s="107"/>
      <c r="AZ169" s="107"/>
    </row>
    <row r="170" spans="1:52" hidden="1" x14ac:dyDescent="0.3">
      <c r="A170" s="118"/>
      <c r="B170" s="108"/>
      <c r="C170" s="119"/>
      <c r="D170" s="107"/>
      <c r="E170" s="108"/>
      <c r="F170" s="107"/>
      <c r="G170" s="107"/>
      <c r="H170" s="107"/>
      <c r="I170" s="109"/>
      <c r="J170" s="109"/>
      <c r="K170" s="107"/>
      <c r="L170" s="107"/>
      <c r="M170" s="107"/>
      <c r="N170" s="107"/>
      <c r="O170" s="107"/>
      <c r="P170" s="111"/>
      <c r="Q170" s="111"/>
      <c r="R170" s="107"/>
      <c r="S170" s="107"/>
      <c r="T170" s="112"/>
      <c r="U170" s="107"/>
      <c r="V170" s="107"/>
      <c r="W170" s="107"/>
      <c r="X170" s="113"/>
      <c r="Y170" s="113"/>
      <c r="Z170" s="113"/>
      <c r="AA170" s="113"/>
      <c r="AB170" s="113"/>
      <c r="AC170" s="113"/>
      <c r="AD170" s="107"/>
      <c r="AE170" s="114"/>
      <c r="AF170" s="114"/>
      <c r="AG170" s="114"/>
      <c r="AH170" s="114"/>
      <c r="AI170" s="114"/>
      <c r="AJ170" s="114"/>
      <c r="AK170" s="114"/>
      <c r="AL170" s="114"/>
      <c r="AM170" s="114"/>
      <c r="AN170" s="115"/>
      <c r="AO170" s="115"/>
      <c r="AP170" s="114"/>
      <c r="AQ170" s="114"/>
      <c r="AR170" s="114"/>
      <c r="AS170" s="116">
        <f t="shared" si="5"/>
        <v>0</v>
      </c>
      <c r="AT170" s="114"/>
      <c r="AU170" s="114"/>
      <c r="AV170" s="114">
        <f>+WPTable[[#This Row],[Total Construction Costs]]-WPTable[[#This Row],[Total State Funding]]-WPTable[[#This Row],[Total District Funding]]-WPTable[[#This Row],[Total Land Acquisition Funding by District or State]]</f>
        <v>0</v>
      </c>
      <c r="AW170" s="114"/>
      <c r="AX170" s="114">
        <f>+WPTable[[#This Row],[Total Construction Costs]]</f>
        <v>0</v>
      </c>
      <c r="AY170" s="107"/>
      <c r="AZ170" s="107"/>
    </row>
    <row r="171" spans="1:52" hidden="1" x14ac:dyDescent="0.3">
      <c r="A171" s="118"/>
      <c r="B171" s="108"/>
      <c r="C171" s="119"/>
      <c r="D171" s="107"/>
      <c r="E171" s="108"/>
      <c r="F171" s="107"/>
      <c r="G171" s="107"/>
      <c r="H171" s="107"/>
      <c r="I171" s="109"/>
      <c r="J171" s="109"/>
      <c r="K171" s="107"/>
      <c r="L171" s="107"/>
      <c r="M171" s="107"/>
      <c r="N171" s="107"/>
      <c r="O171" s="107"/>
      <c r="P171" s="111"/>
      <c r="Q171" s="111"/>
      <c r="R171" s="107"/>
      <c r="S171" s="107"/>
      <c r="T171" s="112"/>
      <c r="U171" s="107"/>
      <c r="V171" s="107"/>
      <c r="W171" s="107"/>
      <c r="X171" s="113"/>
      <c r="Y171" s="113"/>
      <c r="Z171" s="113"/>
      <c r="AA171" s="113"/>
      <c r="AB171" s="113"/>
      <c r="AC171" s="113"/>
      <c r="AD171" s="107"/>
      <c r="AE171" s="114"/>
      <c r="AF171" s="114"/>
      <c r="AG171" s="114"/>
      <c r="AH171" s="114"/>
      <c r="AI171" s="114"/>
      <c r="AJ171" s="114"/>
      <c r="AK171" s="114"/>
      <c r="AL171" s="114"/>
      <c r="AM171" s="114"/>
      <c r="AN171" s="115"/>
      <c r="AO171" s="115"/>
      <c r="AP171" s="114"/>
      <c r="AQ171" s="114"/>
      <c r="AR171" s="114"/>
      <c r="AS171" s="116">
        <f t="shared" si="5"/>
        <v>0</v>
      </c>
      <c r="AT171" s="114"/>
      <c r="AU171" s="114"/>
      <c r="AV171" s="114">
        <f>+WPTable[[#This Row],[Total Construction Costs]]-WPTable[[#This Row],[Total State Funding]]-WPTable[[#This Row],[Total District Funding]]-WPTable[[#This Row],[Total Land Acquisition Funding by District or State]]</f>
        <v>0</v>
      </c>
      <c r="AW171" s="114"/>
      <c r="AX171" s="114">
        <f>+WPTable[[#This Row],[Total Construction Costs]]</f>
        <v>0</v>
      </c>
      <c r="AY171" s="107"/>
      <c r="AZ171" s="107"/>
    </row>
    <row r="172" spans="1:52" hidden="1" x14ac:dyDescent="0.3">
      <c r="A172" s="118"/>
      <c r="B172" s="108"/>
      <c r="C172" s="119"/>
      <c r="D172" s="107"/>
      <c r="E172" s="108"/>
      <c r="F172" s="107"/>
      <c r="G172" s="107"/>
      <c r="H172" s="107"/>
      <c r="I172" s="109"/>
      <c r="J172" s="109"/>
      <c r="K172" s="107"/>
      <c r="L172" s="107"/>
      <c r="M172" s="107"/>
      <c r="N172" s="107"/>
      <c r="O172" s="107"/>
      <c r="P172" s="111"/>
      <c r="Q172" s="111"/>
      <c r="R172" s="107"/>
      <c r="S172" s="107"/>
      <c r="T172" s="112"/>
      <c r="U172" s="107"/>
      <c r="V172" s="107"/>
      <c r="W172" s="107"/>
      <c r="X172" s="113"/>
      <c r="Y172" s="113"/>
      <c r="Z172" s="113"/>
      <c r="AA172" s="113"/>
      <c r="AB172" s="113"/>
      <c r="AC172" s="113"/>
      <c r="AD172" s="107"/>
      <c r="AE172" s="114"/>
      <c r="AF172" s="114"/>
      <c r="AG172" s="114"/>
      <c r="AH172" s="114"/>
      <c r="AI172" s="114"/>
      <c r="AJ172" s="114"/>
      <c r="AK172" s="114"/>
      <c r="AL172" s="114"/>
      <c r="AM172" s="114"/>
      <c r="AN172" s="115"/>
      <c r="AO172" s="115"/>
      <c r="AP172" s="114"/>
      <c r="AQ172" s="114"/>
      <c r="AR172" s="114"/>
      <c r="AS172" s="116">
        <f t="shared" si="5"/>
        <v>0</v>
      </c>
      <c r="AT172" s="114"/>
      <c r="AU172" s="114"/>
      <c r="AV172" s="114">
        <f>+WPTable[[#This Row],[Total Construction Costs]]-WPTable[[#This Row],[Total State Funding]]-WPTable[[#This Row],[Total District Funding]]-WPTable[[#This Row],[Total Land Acquisition Funding by District or State]]</f>
        <v>0</v>
      </c>
      <c r="AW172" s="114"/>
      <c r="AX172" s="114">
        <f>+WPTable[[#This Row],[Total Construction Costs]]</f>
        <v>0</v>
      </c>
      <c r="AY172" s="107"/>
      <c r="AZ172" s="107"/>
    </row>
    <row r="173" spans="1:52" hidden="1" x14ac:dyDescent="0.3">
      <c r="A173" s="118"/>
      <c r="B173" s="108"/>
      <c r="C173" s="119"/>
      <c r="D173" s="107"/>
      <c r="E173" s="108"/>
      <c r="F173" s="107"/>
      <c r="G173" s="107"/>
      <c r="H173" s="107"/>
      <c r="I173" s="109"/>
      <c r="J173" s="109"/>
      <c r="K173" s="107"/>
      <c r="L173" s="107"/>
      <c r="M173" s="107"/>
      <c r="N173" s="107"/>
      <c r="O173" s="107"/>
      <c r="P173" s="111"/>
      <c r="Q173" s="111"/>
      <c r="R173" s="107"/>
      <c r="S173" s="107"/>
      <c r="T173" s="112"/>
      <c r="U173" s="107"/>
      <c r="V173" s="107"/>
      <c r="W173" s="107"/>
      <c r="X173" s="113"/>
      <c r="Y173" s="113"/>
      <c r="Z173" s="113"/>
      <c r="AA173" s="113"/>
      <c r="AB173" s="113"/>
      <c r="AC173" s="113"/>
      <c r="AD173" s="107"/>
      <c r="AE173" s="114"/>
      <c r="AF173" s="114"/>
      <c r="AG173" s="114"/>
      <c r="AH173" s="114"/>
      <c r="AI173" s="114"/>
      <c r="AJ173" s="114"/>
      <c r="AK173" s="114"/>
      <c r="AL173" s="114"/>
      <c r="AM173" s="114"/>
      <c r="AN173" s="115"/>
      <c r="AO173" s="115"/>
      <c r="AP173" s="114"/>
      <c r="AQ173" s="114"/>
      <c r="AR173" s="114"/>
      <c r="AS173" s="116">
        <f t="shared" si="5"/>
        <v>0</v>
      </c>
      <c r="AT173" s="114"/>
      <c r="AU173" s="114"/>
      <c r="AV173" s="114">
        <f>+WPTable[[#This Row],[Total Construction Costs]]-WPTable[[#This Row],[Total State Funding]]-WPTable[[#This Row],[Total District Funding]]-WPTable[[#This Row],[Total Land Acquisition Funding by District or State]]</f>
        <v>0</v>
      </c>
      <c r="AW173" s="114"/>
      <c r="AX173" s="114">
        <f>+WPTable[[#This Row],[Total Construction Costs]]</f>
        <v>0</v>
      </c>
      <c r="AY173" s="107"/>
      <c r="AZ173" s="107"/>
    </row>
    <row r="174" spans="1:52" hidden="1" x14ac:dyDescent="0.3">
      <c r="A174" s="118"/>
      <c r="B174" s="108"/>
      <c r="C174" s="119"/>
      <c r="D174" s="107"/>
      <c r="E174" s="108"/>
      <c r="F174" s="107"/>
      <c r="G174" s="107"/>
      <c r="H174" s="107"/>
      <c r="I174" s="109"/>
      <c r="J174" s="109"/>
      <c r="K174" s="107"/>
      <c r="L174" s="107"/>
      <c r="M174" s="107"/>
      <c r="N174" s="107"/>
      <c r="O174" s="107"/>
      <c r="P174" s="111"/>
      <c r="Q174" s="111"/>
      <c r="R174" s="107"/>
      <c r="S174" s="107"/>
      <c r="T174" s="112"/>
      <c r="U174" s="107"/>
      <c r="V174" s="107"/>
      <c r="W174" s="107"/>
      <c r="X174" s="113"/>
      <c r="Y174" s="113"/>
      <c r="Z174" s="113"/>
      <c r="AA174" s="113"/>
      <c r="AB174" s="113"/>
      <c r="AC174" s="113"/>
      <c r="AD174" s="107"/>
      <c r="AE174" s="114"/>
      <c r="AF174" s="114"/>
      <c r="AG174" s="114"/>
      <c r="AH174" s="114"/>
      <c r="AI174" s="114"/>
      <c r="AJ174" s="114"/>
      <c r="AK174" s="114"/>
      <c r="AL174" s="114"/>
      <c r="AM174" s="114"/>
      <c r="AN174" s="115"/>
      <c r="AO174" s="115"/>
      <c r="AP174" s="114"/>
      <c r="AQ174" s="114"/>
      <c r="AR174" s="114"/>
      <c r="AS174" s="116">
        <f t="shared" si="5"/>
        <v>0</v>
      </c>
      <c r="AT174" s="114"/>
      <c r="AU174" s="114"/>
      <c r="AV174" s="114">
        <f>+WPTable[[#This Row],[Total Construction Costs]]-WPTable[[#This Row],[Total State Funding]]-WPTable[[#This Row],[Total District Funding]]-WPTable[[#This Row],[Total Land Acquisition Funding by District or State]]</f>
        <v>0</v>
      </c>
      <c r="AW174" s="114"/>
      <c r="AX174" s="114">
        <f>+WPTable[[#This Row],[Total Construction Costs]]</f>
        <v>0</v>
      </c>
      <c r="AY174" s="107"/>
      <c r="AZ174" s="107"/>
    </row>
    <row r="175" spans="1:52" hidden="1" x14ac:dyDescent="0.3">
      <c r="A175" s="118"/>
      <c r="B175" s="108"/>
      <c r="C175" s="119"/>
      <c r="D175" s="107"/>
      <c r="E175" s="108"/>
      <c r="F175" s="107"/>
      <c r="G175" s="107"/>
      <c r="H175" s="107"/>
      <c r="I175" s="109"/>
      <c r="J175" s="109"/>
      <c r="K175" s="107"/>
      <c r="L175" s="107"/>
      <c r="M175" s="107"/>
      <c r="N175" s="107"/>
      <c r="O175" s="107"/>
      <c r="P175" s="111"/>
      <c r="Q175" s="111"/>
      <c r="R175" s="107"/>
      <c r="S175" s="107"/>
      <c r="T175" s="112"/>
      <c r="U175" s="107"/>
      <c r="V175" s="107"/>
      <c r="W175" s="107"/>
      <c r="X175" s="113"/>
      <c r="Y175" s="113"/>
      <c r="Z175" s="113"/>
      <c r="AA175" s="113"/>
      <c r="AB175" s="113"/>
      <c r="AC175" s="113"/>
      <c r="AD175" s="107"/>
      <c r="AE175" s="114"/>
      <c r="AF175" s="114"/>
      <c r="AG175" s="114"/>
      <c r="AH175" s="114"/>
      <c r="AI175" s="114"/>
      <c r="AJ175" s="114"/>
      <c r="AK175" s="114"/>
      <c r="AL175" s="114"/>
      <c r="AM175" s="114"/>
      <c r="AN175" s="115"/>
      <c r="AO175" s="115"/>
      <c r="AP175" s="114"/>
      <c r="AQ175" s="114"/>
      <c r="AR175" s="114"/>
      <c r="AS175" s="116">
        <f t="shared" si="5"/>
        <v>0</v>
      </c>
      <c r="AT175" s="114"/>
      <c r="AU175" s="114"/>
      <c r="AV175" s="114">
        <f>+WPTable[[#This Row],[Total Construction Costs]]-WPTable[[#This Row],[Total State Funding]]-WPTable[[#This Row],[Total District Funding]]-WPTable[[#This Row],[Total Land Acquisition Funding by District or State]]</f>
        <v>0</v>
      </c>
      <c r="AW175" s="114"/>
      <c r="AX175" s="114">
        <f>+WPTable[[#This Row],[Total Construction Costs]]</f>
        <v>0</v>
      </c>
      <c r="AY175" s="107"/>
      <c r="AZ175" s="107"/>
    </row>
    <row r="176" spans="1:52" hidden="1" x14ac:dyDescent="0.3">
      <c r="A176" s="118"/>
      <c r="B176" s="108"/>
      <c r="C176" s="119"/>
      <c r="D176" s="107"/>
      <c r="E176" s="108"/>
      <c r="F176" s="107"/>
      <c r="G176" s="107"/>
      <c r="H176" s="107"/>
      <c r="I176" s="109"/>
      <c r="J176" s="109"/>
      <c r="K176" s="107"/>
      <c r="L176" s="107"/>
      <c r="M176" s="107"/>
      <c r="N176" s="107"/>
      <c r="O176" s="107"/>
      <c r="P176" s="111"/>
      <c r="Q176" s="111"/>
      <c r="R176" s="107"/>
      <c r="S176" s="107"/>
      <c r="T176" s="112"/>
      <c r="U176" s="107"/>
      <c r="V176" s="107"/>
      <c r="W176" s="107"/>
      <c r="X176" s="113"/>
      <c r="Y176" s="113"/>
      <c r="Z176" s="113"/>
      <c r="AA176" s="113"/>
      <c r="AB176" s="113"/>
      <c r="AC176" s="113"/>
      <c r="AD176" s="107"/>
      <c r="AE176" s="114"/>
      <c r="AF176" s="114"/>
      <c r="AG176" s="114"/>
      <c r="AH176" s="114"/>
      <c r="AI176" s="114"/>
      <c r="AJ176" s="114"/>
      <c r="AK176" s="114"/>
      <c r="AL176" s="114"/>
      <c r="AM176" s="114"/>
      <c r="AN176" s="115"/>
      <c r="AO176" s="115"/>
      <c r="AP176" s="114"/>
      <c r="AQ176" s="114"/>
      <c r="AR176" s="114"/>
      <c r="AS176" s="116">
        <f t="shared" si="5"/>
        <v>0</v>
      </c>
      <c r="AT176" s="114"/>
      <c r="AU176" s="114"/>
      <c r="AV176" s="114">
        <f>+WPTable[[#This Row],[Total Construction Costs]]-WPTable[[#This Row],[Total State Funding]]-WPTable[[#This Row],[Total District Funding]]-WPTable[[#This Row],[Total Land Acquisition Funding by District or State]]</f>
        <v>0</v>
      </c>
      <c r="AW176" s="114"/>
      <c r="AX176" s="114">
        <f>+WPTable[[#This Row],[Total Construction Costs]]</f>
        <v>0</v>
      </c>
      <c r="AY176" s="107"/>
      <c r="AZ176" s="107"/>
    </row>
    <row r="177" spans="1:52" hidden="1" x14ac:dyDescent="0.3">
      <c r="A177" s="118"/>
      <c r="B177" s="108"/>
      <c r="C177" s="119"/>
      <c r="D177" s="107"/>
      <c r="E177" s="108"/>
      <c r="F177" s="107"/>
      <c r="G177" s="107"/>
      <c r="H177" s="107"/>
      <c r="I177" s="109"/>
      <c r="J177" s="109"/>
      <c r="K177" s="107"/>
      <c r="L177" s="107"/>
      <c r="M177" s="107"/>
      <c r="N177" s="107"/>
      <c r="O177" s="107"/>
      <c r="P177" s="111"/>
      <c r="Q177" s="111"/>
      <c r="R177" s="107"/>
      <c r="S177" s="107"/>
      <c r="T177" s="112"/>
      <c r="U177" s="107"/>
      <c r="V177" s="107"/>
      <c r="W177" s="107"/>
      <c r="X177" s="113"/>
      <c r="Y177" s="113"/>
      <c r="Z177" s="113"/>
      <c r="AA177" s="113"/>
      <c r="AB177" s="113"/>
      <c r="AC177" s="113"/>
      <c r="AD177" s="107"/>
      <c r="AE177" s="114"/>
      <c r="AF177" s="114"/>
      <c r="AG177" s="114"/>
      <c r="AH177" s="114"/>
      <c r="AI177" s="114"/>
      <c r="AJ177" s="114"/>
      <c r="AK177" s="114"/>
      <c r="AL177" s="114"/>
      <c r="AM177" s="114"/>
      <c r="AN177" s="115"/>
      <c r="AO177" s="115"/>
      <c r="AP177" s="114"/>
      <c r="AQ177" s="114"/>
      <c r="AR177" s="114"/>
      <c r="AS177" s="116">
        <f t="shared" si="5"/>
        <v>0</v>
      </c>
      <c r="AT177" s="114"/>
      <c r="AU177" s="114"/>
      <c r="AV177" s="114">
        <f>+WPTable[[#This Row],[Total Construction Costs]]-WPTable[[#This Row],[Total State Funding]]-WPTable[[#This Row],[Total District Funding]]-WPTable[[#This Row],[Total Land Acquisition Funding by District or State]]</f>
        <v>0</v>
      </c>
      <c r="AW177" s="114"/>
      <c r="AX177" s="114">
        <f>+WPTable[[#This Row],[Total Construction Costs]]</f>
        <v>0</v>
      </c>
      <c r="AY177" s="107"/>
      <c r="AZ177" s="107"/>
    </row>
    <row r="178" spans="1:52" hidden="1" x14ac:dyDescent="0.3">
      <c r="A178" s="118"/>
      <c r="B178" s="108"/>
      <c r="C178" s="119"/>
      <c r="D178" s="107"/>
      <c r="E178" s="108"/>
      <c r="F178" s="107"/>
      <c r="G178" s="107"/>
      <c r="H178" s="107"/>
      <c r="I178" s="109"/>
      <c r="J178" s="109"/>
      <c r="K178" s="107"/>
      <c r="L178" s="107"/>
      <c r="M178" s="107"/>
      <c r="N178" s="107"/>
      <c r="O178" s="107"/>
      <c r="P178" s="111"/>
      <c r="Q178" s="111"/>
      <c r="R178" s="107"/>
      <c r="S178" s="107"/>
      <c r="T178" s="112"/>
      <c r="U178" s="107"/>
      <c r="V178" s="107"/>
      <c r="W178" s="107"/>
      <c r="X178" s="113"/>
      <c r="Y178" s="113"/>
      <c r="Z178" s="113"/>
      <c r="AA178" s="113"/>
      <c r="AB178" s="113"/>
      <c r="AC178" s="113"/>
      <c r="AD178" s="107"/>
      <c r="AE178" s="114"/>
      <c r="AF178" s="114"/>
      <c r="AG178" s="114"/>
      <c r="AH178" s="114"/>
      <c r="AI178" s="114"/>
      <c r="AJ178" s="114"/>
      <c r="AK178" s="114"/>
      <c r="AL178" s="114"/>
      <c r="AM178" s="114"/>
      <c r="AN178" s="115"/>
      <c r="AO178" s="115"/>
      <c r="AP178" s="114"/>
      <c r="AQ178" s="114"/>
      <c r="AR178" s="114"/>
      <c r="AS178" s="116">
        <f t="shared" si="5"/>
        <v>0</v>
      </c>
      <c r="AT178" s="114"/>
      <c r="AU178" s="114"/>
      <c r="AV178" s="114">
        <f>+WPTable[[#This Row],[Total Construction Costs]]-WPTable[[#This Row],[Total State Funding]]-WPTable[[#This Row],[Total District Funding]]-WPTable[[#This Row],[Total Land Acquisition Funding by District or State]]</f>
        <v>0</v>
      </c>
      <c r="AW178" s="114"/>
      <c r="AX178" s="114">
        <f>+WPTable[[#This Row],[Total Construction Costs]]</f>
        <v>0</v>
      </c>
      <c r="AY178" s="107"/>
      <c r="AZ178" s="107"/>
    </row>
    <row r="179" spans="1:52" hidden="1" x14ac:dyDescent="0.3">
      <c r="A179" s="118"/>
      <c r="B179" s="108"/>
      <c r="C179" s="119"/>
      <c r="D179" s="107"/>
      <c r="E179" s="108"/>
      <c r="F179" s="107"/>
      <c r="G179" s="107"/>
      <c r="H179" s="107"/>
      <c r="I179" s="109"/>
      <c r="J179" s="109"/>
      <c r="K179" s="107"/>
      <c r="L179" s="107"/>
      <c r="M179" s="107"/>
      <c r="N179" s="107"/>
      <c r="O179" s="107"/>
      <c r="P179" s="111"/>
      <c r="Q179" s="111"/>
      <c r="R179" s="107"/>
      <c r="S179" s="107"/>
      <c r="T179" s="112"/>
      <c r="U179" s="107"/>
      <c r="V179" s="107"/>
      <c r="W179" s="107"/>
      <c r="X179" s="113"/>
      <c r="Y179" s="113"/>
      <c r="Z179" s="113"/>
      <c r="AA179" s="113"/>
      <c r="AB179" s="113"/>
      <c r="AC179" s="113"/>
      <c r="AD179" s="107"/>
      <c r="AE179" s="114"/>
      <c r="AF179" s="114"/>
      <c r="AG179" s="114"/>
      <c r="AH179" s="114"/>
      <c r="AI179" s="114"/>
      <c r="AJ179" s="114"/>
      <c r="AK179" s="114"/>
      <c r="AL179" s="114"/>
      <c r="AM179" s="114"/>
      <c r="AN179" s="115"/>
      <c r="AO179" s="115"/>
      <c r="AP179" s="114"/>
      <c r="AQ179" s="114"/>
      <c r="AR179" s="114"/>
      <c r="AS179" s="116">
        <f t="shared" si="5"/>
        <v>0</v>
      </c>
      <c r="AT179" s="114"/>
      <c r="AU179" s="114"/>
      <c r="AV179" s="114">
        <f>+WPTable[[#This Row],[Total Construction Costs]]-WPTable[[#This Row],[Total State Funding]]-WPTable[[#This Row],[Total District Funding]]-WPTable[[#This Row],[Total Land Acquisition Funding by District or State]]</f>
        <v>0</v>
      </c>
      <c r="AW179" s="114"/>
      <c r="AX179" s="114">
        <f>+WPTable[[#This Row],[Total Construction Costs]]</f>
        <v>0</v>
      </c>
      <c r="AY179" s="107"/>
      <c r="AZ179" s="107"/>
    </row>
    <row r="180" spans="1:52" hidden="1" x14ac:dyDescent="0.3">
      <c r="A180" s="118"/>
      <c r="B180" s="108"/>
      <c r="C180" s="119"/>
      <c r="D180" s="107"/>
      <c r="E180" s="108"/>
      <c r="F180" s="107"/>
      <c r="G180" s="107"/>
      <c r="H180" s="107"/>
      <c r="I180" s="109"/>
      <c r="J180" s="109"/>
      <c r="K180" s="107"/>
      <c r="L180" s="107"/>
      <c r="M180" s="107"/>
      <c r="N180" s="107"/>
      <c r="O180" s="107"/>
      <c r="P180" s="111"/>
      <c r="Q180" s="111"/>
      <c r="R180" s="107"/>
      <c r="S180" s="107"/>
      <c r="T180" s="112"/>
      <c r="U180" s="107"/>
      <c r="V180" s="107"/>
      <c r="W180" s="107"/>
      <c r="X180" s="113"/>
      <c r="Y180" s="113"/>
      <c r="Z180" s="113"/>
      <c r="AA180" s="113"/>
      <c r="AB180" s="113"/>
      <c r="AC180" s="113"/>
      <c r="AD180" s="107"/>
      <c r="AE180" s="114"/>
      <c r="AF180" s="114"/>
      <c r="AG180" s="114"/>
      <c r="AH180" s="114"/>
      <c r="AI180" s="114"/>
      <c r="AJ180" s="114"/>
      <c r="AK180" s="114"/>
      <c r="AL180" s="114"/>
      <c r="AM180" s="114"/>
      <c r="AN180" s="115"/>
      <c r="AO180" s="115"/>
      <c r="AP180" s="114"/>
      <c r="AQ180" s="114"/>
      <c r="AR180" s="114"/>
      <c r="AS180" s="116">
        <f t="shared" si="5"/>
        <v>0</v>
      </c>
      <c r="AT180" s="114"/>
      <c r="AU180" s="114"/>
      <c r="AV180" s="114">
        <f>+WPTable[[#This Row],[Total Construction Costs]]-WPTable[[#This Row],[Total State Funding]]-WPTable[[#This Row],[Total District Funding]]-WPTable[[#This Row],[Total Land Acquisition Funding by District or State]]</f>
        <v>0</v>
      </c>
      <c r="AW180" s="114"/>
      <c r="AX180" s="114">
        <f>+WPTable[[#This Row],[Total Construction Costs]]</f>
        <v>0</v>
      </c>
      <c r="AY180" s="107"/>
      <c r="AZ180" s="107"/>
    </row>
    <row r="181" spans="1:52" hidden="1" x14ac:dyDescent="0.3">
      <c r="A181" s="118"/>
      <c r="B181" s="108"/>
      <c r="C181" s="119"/>
      <c r="D181" s="107"/>
      <c r="E181" s="108"/>
      <c r="F181" s="107"/>
      <c r="G181" s="107"/>
      <c r="H181" s="107"/>
      <c r="I181" s="109"/>
      <c r="J181" s="109"/>
      <c r="K181" s="107"/>
      <c r="L181" s="107"/>
      <c r="M181" s="107"/>
      <c r="N181" s="107"/>
      <c r="O181" s="107"/>
      <c r="P181" s="111"/>
      <c r="Q181" s="111"/>
      <c r="R181" s="107"/>
      <c r="S181" s="107"/>
      <c r="T181" s="112"/>
      <c r="U181" s="107"/>
      <c r="V181" s="107"/>
      <c r="W181" s="107"/>
      <c r="X181" s="113"/>
      <c r="Y181" s="113"/>
      <c r="Z181" s="113"/>
      <c r="AA181" s="113"/>
      <c r="AB181" s="113"/>
      <c r="AC181" s="113"/>
      <c r="AD181" s="107"/>
      <c r="AE181" s="114"/>
      <c r="AF181" s="114"/>
      <c r="AG181" s="114"/>
      <c r="AH181" s="114"/>
      <c r="AI181" s="114"/>
      <c r="AJ181" s="114"/>
      <c r="AK181" s="114"/>
      <c r="AL181" s="114"/>
      <c r="AM181" s="114"/>
      <c r="AN181" s="115"/>
      <c r="AO181" s="115"/>
      <c r="AP181" s="114"/>
      <c r="AQ181" s="114"/>
      <c r="AR181" s="114"/>
      <c r="AS181" s="116">
        <f t="shared" si="5"/>
        <v>0</v>
      </c>
      <c r="AT181" s="114"/>
      <c r="AU181" s="114"/>
      <c r="AV181" s="114">
        <f>+WPTable[[#This Row],[Total Construction Costs]]-WPTable[[#This Row],[Total State Funding]]-WPTable[[#This Row],[Total District Funding]]-WPTable[[#This Row],[Total Land Acquisition Funding by District or State]]</f>
        <v>0</v>
      </c>
      <c r="AW181" s="114"/>
      <c r="AX181" s="114">
        <f>+WPTable[[#This Row],[Total Construction Costs]]</f>
        <v>0</v>
      </c>
      <c r="AY181" s="107"/>
      <c r="AZ181" s="107"/>
    </row>
    <row r="182" spans="1:52" hidden="1" x14ac:dyDescent="0.3">
      <c r="A182" s="118"/>
      <c r="B182" s="108"/>
      <c r="C182" s="119"/>
      <c r="D182" s="107"/>
      <c r="E182" s="108"/>
      <c r="F182" s="107"/>
      <c r="G182" s="107"/>
      <c r="H182" s="107"/>
      <c r="I182" s="109"/>
      <c r="J182" s="109"/>
      <c r="K182" s="107"/>
      <c r="L182" s="107"/>
      <c r="M182" s="107"/>
      <c r="N182" s="107"/>
      <c r="O182" s="107"/>
      <c r="P182" s="111"/>
      <c r="Q182" s="111"/>
      <c r="R182" s="107"/>
      <c r="S182" s="107"/>
      <c r="T182" s="112"/>
      <c r="U182" s="107"/>
      <c r="V182" s="107"/>
      <c r="W182" s="107"/>
      <c r="X182" s="113"/>
      <c r="Y182" s="113"/>
      <c r="Z182" s="113"/>
      <c r="AA182" s="113"/>
      <c r="AB182" s="113"/>
      <c r="AC182" s="113"/>
      <c r="AD182" s="107"/>
      <c r="AE182" s="114"/>
      <c r="AF182" s="114"/>
      <c r="AG182" s="114"/>
      <c r="AH182" s="114"/>
      <c r="AI182" s="114"/>
      <c r="AJ182" s="114"/>
      <c r="AK182" s="114"/>
      <c r="AL182" s="114"/>
      <c r="AM182" s="114"/>
      <c r="AN182" s="115"/>
      <c r="AO182" s="115"/>
      <c r="AP182" s="114"/>
      <c r="AQ182" s="114"/>
      <c r="AR182" s="114"/>
      <c r="AS182" s="116">
        <f t="shared" si="5"/>
        <v>0</v>
      </c>
      <c r="AT182" s="114"/>
      <c r="AU182" s="114"/>
      <c r="AV182" s="114">
        <f>+WPTable[[#This Row],[Total Construction Costs]]-WPTable[[#This Row],[Total State Funding]]-WPTable[[#This Row],[Total District Funding]]-WPTable[[#This Row],[Total Land Acquisition Funding by District or State]]</f>
        <v>0</v>
      </c>
      <c r="AW182" s="114"/>
      <c r="AX182" s="114">
        <f>+WPTable[[#This Row],[Total Construction Costs]]</f>
        <v>0</v>
      </c>
      <c r="AY182" s="107"/>
      <c r="AZ182" s="107"/>
    </row>
    <row r="183" spans="1:52" hidden="1" x14ac:dyDescent="0.3">
      <c r="A183" s="118"/>
      <c r="B183" s="108"/>
      <c r="C183" s="119"/>
      <c r="D183" s="107"/>
      <c r="E183" s="108"/>
      <c r="F183" s="107"/>
      <c r="G183" s="107"/>
      <c r="H183" s="107"/>
      <c r="I183" s="109"/>
      <c r="J183" s="109"/>
      <c r="K183" s="107"/>
      <c r="L183" s="107"/>
      <c r="M183" s="107"/>
      <c r="N183" s="107"/>
      <c r="O183" s="107"/>
      <c r="P183" s="111"/>
      <c r="Q183" s="111"/>
      <c r="R183" s="107"/>
      <c r="S183" s="107"/>
      <c r="T183" s="112"/>
      <c r="U183" s="107"/>
      <c r="V183" s="107"/>
      <c r="W183" s="107"/>
      <c r="X183" s="113"/>
      <c r="Y183" s="113"/>
      <c r="Z183" s="113"/>
      <c r="AA183" s="113"/>
      <c r="AB183" s="113"/>
      <c r="AC183" s="113"/>
      <c r="AD183" s="107"/>
      <c r="AE183" s="114"/>
      <c r="AF183" s="114"/>
      <c r="AG183" s="114"/>
      <c r="AH183" s="114"/>
      <c r="AI183" s="114"/>
      <c r="AJ183" s="114"/>
      <c r="AK183" s="114"/>
      <c r="AL183" s="114"/>
      <c r="AM183" s="114"/>
      <c r="AN183" s="115"/>
      <c r="AO183" s="115"/>
      <c r="AP183" s="114"/>
      <c r="AQ183" s="114"/>
      <c r="AR183" s="114"/>
      <c r="AS183" s="116">
        <f t="shared" si="5"/>
        <v>0</v>
      </c>
      <c r="AT183" s="114"/>
      <c r="AU183" s="114"/>
      <c r="AV183" s="114">
        <f>+WPTable[[#This Row],[Total Construction Costs]]-WPTable[[#This Row],[Total State Funding]]-WPTable[[#This Row],[Total District Funding]]-WPTable[[#This Row],[Total Land Acquisition Funding by District or State]]</f>
        <v>0</v>
      </c>
      <c r="AW183" s="114"/>
      <c r="AX183" s="114">
        <f>+WPTable[[#This Row],[Total Construction Costs]]</f>
        <v>0</v>
      </c>
      <c r="AY183" s="107"/>
      <c r="AZ183" s="107"/>
    </row>
    <row r="184" spans="1:52" hidden="1" x14ac:dyDescent="0.3">
      <c r="A184" s="118"/>
      <c r="B184" s="108"/>
      <c r="C184" s="119"/>
      <c r="D184" s="107"/>
      <c r="E184" s="108"/>
      <c r="F184" s="107"/>
      <c r="G184" s="107"/>
      <c r="H184" s="107"/>
      <c r="I184" s="109"/>
      <c r="J184" s="109"/>
      <c r="K184" s="107"/>
      <c r="L184" s="107"/>
      <c r="M184" s="107"/>
      <c r="N184" s="107"/>
      <c r="O184" s="107"/>
      <c r="P184" s="111"/>
      <c r="Q184" s="111"/>
      <c r="R184" s="107"/>
      <c r="S184" s="107"/>
      <c r="T184" s="112"/>
      <c r="U184" s="107"/>
      <c r="V184" s="107"/>
      <c r="W184" s="107"/>
      <c r="X184" s="113"/>
      <c r="Y184" s="113"/>
      <c r="Z184" s="113"/>
      <c r="AA184" s="113"/>
      <c r="AB184" s="113"/>
      <c r="AC184" s="113"/>
      <c r="AD184" s="107"/>
      <c r="AE184" s="114"/>
      <c r="AF184" s="114"/>
      <c r="AG184" s="114"/>
      <c r="AH184" s="114"/>
      <c r="AI184" s="114"/>
      <c r="AJ184" s="114"/>
      <c r="AK184" s="114"/>
      <c r="AL184" s="114"/>
      <c r="AM184" s="114"/>
      <c r="AN184" s="115"/>
      <c r="AO184" s="115"/>
      <c r="AP184" s="114"/>
      <c r="AQ184" s="114"/>
      <c r="AR184" s="114"/>
      <c r="AS184" s="116">
        <f t="shared" si="5"/>
        <v>0</v>
      </c>
      <c r="AT184" s="114"/>
      <c r="AU184" s="114"/>
      <c r="AV184" s="114">
        <f>+WPTable[[#This Row],[Total Construction Costs]]-WPTable[[#This Row],[Total State Funding]]-WPTable[[#This Row],[Total District Funding]]-WPTable[[#This Row],[Total Land Acquisition Funding by District or State]]</f>
        <v>0</v>
      </c>
      <c r="AW184" s="114"/>
      <c r="AX184" s="114">
        <f>+WPTable[[#This Row],[Total Construction Costs]]</f>
        <v>0</v>
      </c>
      <c r="AY184" s="107"/>
      <c r="AZ184" s="107"/>
    </row>
    <row r="185" spans="1:52" hidden="1" x14ac:dyDescent="0.3">
      <c r="A185" s="118"/>
      <c r="B185" s="108"/>
      <c r="C185" s="119"/>
      <c r="D185" s="107"/>
      <c r="E185" s="108"/>
      <c r="F185" s="107"/>
      <c r="G185" s="107"/>
      <c r="H185" s="107"/>
      <c r="I185" s="109"/>
      <c r="J185" s="109"/>
      <c r="K185" s="107"/>
      <c r="L185" s="107"/>
      <c r="M185" s="107"/>
      <c r="N185" s="107"/>
      <c r="O185" s="107"/>
      <c r="P185" s="111"/>
      <c r="Q185" s="111"/>
      <c r="R185" s="107"/>
      <c r="S185" s="107"/>
      <c r="T185" s="112"/>
      <c r="U185" s="107"/>
      <c r="V185" s="107"/>
      <c r="W185" s="107"/>
      <c r="X185" s="113"/>
      <c r="Y185" s="113"/>
      <c r="Z185" s="113"/>
      <c r="AA185" s="113"/>
      <c r="AB185" s="113"/>
      <c r="AC185" s="113"/>
      <c r="AD185" s="107"/>
      <c r="AE185" s="114"/>
      <c r="AF185" s="114"/>
      <c r="AG185" s="114"/>
      <c r="AH185" s="114"/>
      <c r="AI185" s="114"/>
      <c r="AJ185" s="114"/>
      <c r="AK185" s="114"/>
      <c r="AL185" s="114"/>
      <c r="AM185" s="114"/>
      <c r="AN185" s="115"/>
      <c r="AO185" s="115"/>
      <c r="AP185" s="114"/>
      <c r="AQ185" s="114"/>
      <c r="AR185" s="114"/>
      <c r="AS185" s="116">
        <f t="shared" si="5"/>
        <v>0</v>
      </c>
      <c r="AT185" s="114"/>
      <c r="AU185" s="114"/>
      <c r="AV185" s="114">
        <f>+WPTable[[#This Row],[Total Construction Costs]]-WPTable[[#This Row],[Total State Funding]]-WPTable[[#This Row],[Total District Funding]]-WPTable[[#This Row],[Total Land Acquisition Funding by District or State]]</f>
        <v>0</v>
      </c>
      <c r="AW185" s="114"/>
      <c r="AX185" s="114">
        <f>+WPTable[[#This Row],[Total Construction Costs]]</f>
        <v>0</v>
      </c>
      <c r="AY185" s="107"/>
      <c r="AZ185" s="107"/>
    </row>
    <row r="186" spans="1:52" hidden="1" x14ac:dyDescent="0.3">
      <c r="A186" s="118"/>
      <c r="B186" s="108"/>
      <c r="C186" s="119"/>
      <c r="D186" s="107"/>
      <c r="E186" s="108"/>
      <c r="F186" s="107"/>
      <c r="G186" s="107"/>
      <c r="H186" s="107"/>
      <c r="I186" s="109"/>
      <c r="J186" s="109"/>
      <c r="K186" s="107"/>
      <c r="L186" s="107"/>
      <c r="M186" s="107"/>
      <c r="N186" s="107"/>
      <c r="O186" s="107"/>
      <c r="P186" s="111"/>
      <c r="Q186" s="111"/>
      <c r="R186" s="107"/>
      <c r="S186" s="107"/>
      <c r="T186" s="112"/>
      <c r="U186" s="107"/>
      <c r="V186" s="107"/>
      <c r="W186" s="107"/>
      <c r="X186" s="113"/>
      <c r="Y186" s="113"/>
      <c r="Z186" s="113"/>
      <c r="AA186" s="113"/>
      <c r="AB186" s="113"/>
      <c r="AC186" s="113"/>
      <c r="AD186" s="107"/>
      <c r="AE186" s="114"/>
      <c r="AF186" s="114"/>
      <c r="AG186" s="114"/>
      <c r="AH186" s="114"/>
      <c r="AI186" s="114"/>
      <c r="AJ186" s="114"/>
      <c r="AK186" s="114"/>
      <c r="AL186" s="114"/>
      <c r="AM186" s="114"/>
      <c r="AN186" s="115"/>
      <c r="AO186" s="115"/>
      <c r="AP186" s="114"/>
      <c r="AQ186" s="114"/>
      <c r="AR186" s="114"/>
      <c r="AS186" s="116">
        <f t="shared" si="5"/>
        <v>0</v>
      </c>
      <c r="AT186" s="114"/>
      <c r="AU186" s="114"/>
      <c r="AV186" s="114">
        <f>+WPTable[[#This Row],[Total Construction Costs]]-WPTable[[#This Row],[Total State Funding]]-WPTable[[#This Row],[Total District Funding]]-WPTable[[#This Row],[Total Land Acquisition Funding by District or State]]</f>
        <v>0</v>
      </c>
      <c r="AW186" s="114"/>
      <c r="AX186" s="114">
        <f>+WPTable[[#This Row],[Total Construction Costs]]</f>
        <v>0</v>
      </c>
      <c r="AY186" s="107"/>
      <c r="AZ186" s="107"/>
    </row>
    <row r="187" spans="1:52" hidden="1" x14ac:dyDescent="0.3">
      <c r="A187" s="118"/>
      <c r="B187" s="108"/>
      <c r="C187" s="119"/>
      <c r="D187" s="107"/>
      <c r="E187" s="108"/>
      <c r="F187" s="107"/>
      <c r="G187" s="107"/>
      <c r="H187" s="107"/>
      <c r="I187" s="109"/>
      <c r="J187" s="109"/>
      <c r="K187" s="107"/>
      <c r="L187" s="107"/>
      <c r="M187" s="107"/>
      <c r="N187" s="107"/>
      <c r="O187" s="107"/>
      <c r="P187" s="111"/>
      <c r="Q187" s="111"/>
      <c r="R187" s="107"/>
      <c r="S187" s="107"/>
      <c r="T187" s="112"/>
      <c r="U187" s="107"/>
      <c r="V187" s="107"/>
      <c r="W187" s="107"/>
      <c r="X187" s="113"/>
      <c r="Y187" s="113"/>
      <c r="Z187" s="113"/>
      <c r="AA187" s="113"/>
      <c r="AB187" s="113"/>
      <c r="AC187" s="113"/>
      <c r="AD187" s="107"/>
      <c r="AE187" s="114"/>
      <c r="AF187" s="114"/>
      <c r="AG187" s="114"/>
      <c r="AH187" s="114"/>
      <c r="AI187" s="114"/>
      <c r="AJ187" s="114"/>
      <c r="AK187" s="114"/>
      <c r="AL187" s="114"/>
      <c r="AM187" s="114"/>
      <c r="AN187" s="115"/>
      <c r="AO187" s="115"/>
      <c r="AP187" s="114"/>
      <c r="AQ187" s="114"/>
      <c r="AR187" s="114"/>
      <c r="AS187" s="116">
        <f t="shared" si="5"/>
        <v>0</v>
      </c>
      <c r="AT187" s="114"/>
      <c r="AU187" s="114"/>
      <c r="AV187" s="114">
        <f>+WPTable[[#This Row],[Total Construction Costs]]-WPTable[[#This Row],[Total State Funding]]-WPTable[[#This Row],[Total District Funding]]-WPTable[[#This Row],[Total Land Acquisition Funding by District or State]]</f>
        <v>0</v>
      </c>
      <c r="AW187" s="114"/>
      <c r="AX187" s="114">
        <f>+WPTable[[#This Row],[Total Construction Costs]]</f>
        <v>0</v>
      </c>
      <c r="AY187" s="107"/>
      <c r="AZ187" s="107"/>
    </row>
    <row r="188" spans="1:52" hidden="1" x14ac:dyDescent="0.3">
      <c r="A188" s="118"/>
      <c r="B188" s="108"/>
      <c r="C188" s="119"/>
      <c r="D188" s="107"/>
      <c r="E188" s="108"/>
      <c r="F188" s="107"/>
      <c r="G188" s="107"/>
      <c r="H188" s="107"/>
      <c r="I188" s="109"/>
      <c r="J188" s="109"/>
      <c r="K188" s="107"/>
      <c r="L188" s="107"/>
      <c r="M188" s="107"/>
      <c r="N188" s="107"/>
      <c r="O188" s="107"/>
      <c r="P188" s="111"/>
      <c r="Q188" s="111"/>
      <c r="R188" s="107"/>
      <c r="S188" s="107"/>
      <c r="T188" s="112"/>
      <c r="U188" s="107"/>
      <c r="V188" s="107"/>
      <c r="W188" s="107"/>
      <c r="X188" s="113"/>
      <c r="Y188" s="113"/>
      <c r="Z188" s="113"/>
      <c r="AA188" s="113"/>
      <c r="AB188" s="113"/>
      <c r="AC188" s="113"/>
      <c r="AD188" s="107"/>
      <c r="AE188" s="114"/>
      <c r="AF188" s="114"/>
      <c r="AG188" s="114"/>
      <c r="AH188" s="114"/>
      <c r="AI188" s="114"/>
      <c r="AJ188" s="114"/>
      <c r="AK188" s="114"/>
      <c r="AL188" s="114"/>
      <c r="AM188" s="114"/>
      <c r="AN188" s="115"/>
      <c r="AO188" s="115"/>
      <c r="AP188" s="114"/>
      <c r="AQ188" s="114"/>
      <c r="AR188" s="114"/>
      <c r="AS188" s="116">
        <f t="shared" si="5"/>
        <v>0</v>
      </c>
      <c r="AT188" s="114"/>
      <c r="AU188" s="114"/>
      <c r="AV188" s="114">
        <f>+WPTable[[#This Row],[Total Construction Costs]]-WPTable[[#This Row],[Total State Funding]]-WPTable[[#This Row],[Total District Funding]]-WPTable[[#This Row],[Total Land Acquisition Funding by District or State]]</f>
        <v>0</v>
      </c>
      <c r="AW188" s="114"/>
      <c r="AX188" s="114">
        <f>+WPTable[[#This Row],[Total Construction Costs]]</f>
        <v>0</v>
      </c>
      <c r="AY188" s="107"/>
      <c r="AZ188" s="107"/>
    </row>
    <row r="189" spans="1:52" hidden="1" x14ac:dyDescent="0.3">
      <c r="A189" s="118"/>
      <c r="B189" s="108"/>
      <c r="C189" s="119"/>
      <c r="D189" s="107"/>
      <c r="E189" s="108"/>
      <c r="F189" s="107"/>
      <c r="G189" s="107"/>
      <c r="H189" s="107"/>
      <c r="I189" s="109"/>
      <c r="J189" s="109"/>
      <c r="K189" s="107"/>
      <c r="L189" s="107"/>
      <c r="M189" s="107"/>
      <c r="N189" s="107"/>
      <c r="O189" s="107"/>
      <c r="P189" s="111"/>
      <c r="Q189" s="111"/>
      <c r="R189" s="107"/>
      <c r="S189" s="107"/>
      <c r="T189" s="112"/>
      <c r="U189" s="107"/>
      <c r="V189" s="107"/>
      <c r="W189" s="107"/>
      <c r="X189" s="113"/>
      <c r="Y189" s="113"/>
      <c r="Z189" s="113"/>
      <c r="AA189" s="113"/>
      <c r="AB189" s="113"/>
      <c r="AC189" s="113"/>
      <c r="AD189" s="107"/>
      <c r="AE189" s="114"/>
      <c r="AF189" s="114"/>
      <c r="AG189" s="114"/>
      <c r="AH189" s="114"/>
      <c r="AI189" s="114"/>
      <c r="AJ189" s="114"/>
      <c r="AK189" s="114"/>
      <c r="AL189" s="114"/>
      <c r="AM189" s="114"/>
      <c r="AN189" s="115"/>
      <c r="AO189" s="115"/>
      <c r="AP189" s="114"/>
      <c r="AQ189" s="114"/>
      <c r="AR189" s="114"/>
      <c r="AS189" s="116">
        <f t="shared" si="5"/>
        <v>0</v>
      </c>
      <c r="AT189" s="114"/>
      <c r="AU189" s="114"/>
      <c r="AV189" s="114">
        <f>+WPTable[[#This Row],[Total Construction Costs]]-WPTable[[#This Row],[Total State Funding]]-WPTable[[#This Row],[Total District Funding]]-WPTable[[#This Row],[Total Land Acquisition Funding by District or State]]</f>
        <v>0</v>
      </c>
      <c r="AW189" s="114"/>
      <c r="AX189" s="114">
        <f>+WPTable[[#This Row],[Total Construction Costs]]</f>
        <v>0</v>
      </c>
      <c r="AY189" s="107"/>
      <c r="AZ189" s="107"/>
    </row>
    <row r="190" spans="1:52" hidden="1" x14ac:dyDescent="0.3">
      <c r="A190" s="118"/>
      <c r="B190" s="108"/>
      <c r="C190" s="119"/>
      <c r="D190" s="107"/>
      <c r="E190" s="108"/>
      <c r="F190" s="107"/>
      <c r="G190" s="107"/>
      <c r="H190" s="107"/>
      <c r="I190" s="109"/>
      <c r="J190" s="109"/>
      <c r="K190" s="107"/>
      <c r="L190" s="107"/>
      <c r="M190" s="107"/>
      <c r="N190" s="107"/>
      <c r="O190" s="107"/>
      <c r="P190" s="111"/>
      <c r="Q190" s="111"/>
      <c r="R190" s="107"/>
      <c r="S190" s="107"/>
      <c r="T190" s="112"/>
      <c r="U190" s="107"/>
      <c r="V190" s="107"/>
      <c r="W190" s="107"/>
      <c r="X190" s="113"/>
      <c r="Y190" s="113"/>
      <c r="Z190" s="113"/>
      <c r="AA190" s="113"/>
      <c r="AB190" s="113"/>
      <c r="AC190" s="113"/>
      <c r="AD190" s="107"/>
      <c r="AE190" s="114"/>
      <c r="AF190" s="114"/>
      <c r="AG190" s="114"/>
      <c r="AH190" s="114"/>
      <c r="AI190" s="114"/>
      <c r="AJ190" s="114"/>
      <c r="AK190" s="114"/>
      <c r="AL190" s="114"/>
      <c r="AM190" s="114"/>
      <c r="AN190" s="115"/>
      <c r="AO190" s="115"/>
      <c r="AP190" s="114"/>
      <c r="AQ190" s="114"/>
      <c r="AR190" s="114"/>
      <c r="AS190" s="116">
        <f t="shared" si="5"/>
        <v>0</v>
      </c>
      <c r="AT190" s="114"/>
      <c r="AU190" s="114"/>
      <c r="AV190" s="114">
        <f>+WPTable[[#This Row],[Total Construction Costs]]-WPTable[[#This Row],[Total State Funding]]-WPTable[[#This Row],[Total District Funding]]-WPTable[[#This Row],[Total Land Acquisition Funding by District or State]]</f>
        <v>0</v>
      </c>
      <c r="AW190" s="114"/>
      <c r="AX190" s="114">
        <f>+WPTable[[#This Row],[Total Construction Costs]]</f>
        <v>0</v>
      </c>
      <c r="AY190" s="107"/>
      <c r="AZ190" s="107"/>
    </row>
    <row r="191" spans="1:52" hidden="1" x14ac:dyDescent="0.3">
      <c r="A191" s="118"/>
      <c r="B191" s="108"/>
      <c r="C191" s="119"/>
      <c r="D191" s="107"/>
      <c r="E191" s="108"/>
      <c r="F191" s="107"/>
      <c r="G191" s="107"/>
      <c r="H191" s="107"/>
      <c r="I191" s="109"/>
      <c r="J191" s="109"/>
      <c r="K191" s="107"/>
      <c r="L191" s="107"/>
      <c r="M191" s="107"/>
      <c r="N191" s="107"/>
      <c r="O191" s="107"/>
      <c r="P191" s="111"/>
      <c r="Q191" s="111"/>
      <c r="R191" s="107"/>
      <c r="S191" s="107"/>
      <c r="T191" s="112"/>
      <c r="U191" s="107"/>
      <c r="V191" s="107"/>
      <c r="W191" s="107"/>
      <c r="X191" s="113"/>
      <c r="Y191" s="113"/>
      <c r="Z191" s="113"/>
      <c r="AA191" s="113"/>
      <c r="AB191" s="113"/>
      <c r="AC191" s="113"/>
      <c r="AD191" s="107"/>
      <c r="AE191" s="114"/>
      <c r="AF191" s="114"/>
      <c r="AG191" s="114"/>
      <c r="AH191" s="114"/>
      <c r="AI191" s="114"/>
      <c r="AJ191" s="114"/>
      <c r="AK191" s="114"/>
      <c r="AL191" s="114"/>
      <c r="AM191" s="114"/>
      <c r="AN191" s="115"/>
      <c r="AO191" s="115"/>
      <c r="AP191" s="114"/>
      <c r="AQ191" s="114"/>
      <c r="AR191" s="114"/>
      <c r="AS191" s="116">
        <f t="shared" ref="AS191:AS195" si="6">SUM(AP191:AR191)</f>
        <v>0</v>
      </c>
      <c r="AT191" s="114"/>
      <c r="AU191" s="114"/>
      <c r="AV191" s="114">
        <f>+WPTable[[#This Row],[Total Construction Costs]]-WPTable[[#This Row],[Total State Funding]]-WPTable[[#This Row],[Total District Funding]]-WPTable[[#This Row],[Total Land Acquisition Funding by District or State]]</f>
        <v>0</v>
      </c>
      <c r="AW191" s="114"/>
      <c r="AX191" s="114">
        <f>+WPTable[[#This Row],[Total Construction Costs]]</f>
        <v>0</v>
      </c>
      <c r="AY191" s="107"/>
      <c r="AZ191" s="107"/>
    </row>
    <row r="192" spans="1:52" hidden="1" x14ac:dyDescent="0.3">
      <c r="A192" s="118"/>
      <c r="B192" s="108"/>
      <c r="C192" s="119"/>
      <c r="D192" s="107"/>
      <c r="E192" s="108"/>
      <c r="F192" s="107"/>
      <c r="G192" s="107"/>
      <c r="H192" s="107"/>
      <c r="I192" s="109"/>
      <c r="J192" s="109"/>
      <c r="K192" s="107"/>
      <c r="L192" s="107"/>
      <c r="M192" s="107"/>
      <c r="N192" s="107"/>
      <c r="O192" s="107"/>
      <c r="P192" s="111"/>
      <c r="Q192" s="111"/>
      <c r="R192" s="107"/>
      <c r="S192" s="107"/>
      <c r="T192" s="112"/>
      <c r="U192" s="107"/>
      <c r="V192" s="107"/>
      <c r="W192" s="107"/>
      <c r="X192" s="113"/>
      <c r="Y192" s="113"/>
      <c r="Z192" s="113"/>
      <c r="AA192" s="113"/>
      <c r="AB192" s="113"/>
      <c r="AC192" s="113"/>
      <c r="AD192" s="107"/>
      <c r="AE192" s="114"/>
      <c r="AF192" s="114"/>
      <c r="AG192" s="114"/>
      <c r="AH192" s="114"/>
      <c r="AI192" s="114"/>
      <c r="AJ192" s="114"/>
      <c r="AK192" s="114"/>
      <c r="AL192" s="114"/>
      <c r="AM192" s="114"/>
      <c r="AN192" s="115"/>
      <c r="AO192" s="115"/>
      <c r="AP192" s="114"/>
      <c r="AQ192" s="114"/>
      <c r="AR192" s="114"/>
      <c r="AS192" s="116">
        <f t="shared" si="6"/>
        <v>0</v>
      </c>
      <c r="AT192" s="114"/>
      <c r="AU192" s="114"/>
      <c r="AV192" s="114">
        <f>+WPTable[[#This Row],[Total Construction Costs]]-WPTable[[#This Row],[Total State Funding]]-WPTable[[#This Row],[Total District Funding]]-WPTable[[#This Row],[Total Land Acquisition Funding by District or State]]</f>
        <v>0</v>
      </c>
      <c r="AW192" s="114"/>
      <c r="AX192" s="114">
        <f>+WPTable[[#This Row],[Total Construction Costs]]</f>
        <v>0</v>
      </c>
      <c r="AY192" s="107"/>
      <c r="AZ192" s="107"/>
    </row>
    <row r="193" spans="1:52" hidden="1" x14ac:dyDescent="0.3">
      <c r="A193" s="118"/>
      <c r="B193" s="108"/>
      <c r="C193" s="119"/>
      <c r="D193" s="107"/>
      <c r="E193" s="108"/>
      <c r="F193" s="107"/>
      <c r="G193" s="107"/>
      <c r="H193" s="107"/>
      <c r="I193" s="109"/>
      <c r="J193" s="109"/>
      <c r="K193" s="107"/>
      <c r="L193" s="107"/>
      <c r="M193" s="107"/>
      <c r="N193" s="107"/>
      <c r="O193" s="107"/>
      <c r="P193" s="111"/>
      <c r="Q193" s="111"/>
      <c r="R193" s="107"/>
      <c r="S193" s="107"/>
      <c r="T193" s="112"/>
      <c r="U193" s="107"/>
      <c r="V193" s="107"/>
      <c r="W193" s="107"/>
      <c r="X193" s="113"/>
      <c r="Y193" s="113"/>
      <c r="Z193" s="113"/>
      <c r="AA193" s="113"/>
      <c r="AB193" s="113"/>
      <c r="AC193" s="113"/>
      <c r="AD193" s="107"/>
      <c r="AE193" s="114"/>
      <c r="AF193" s="114"/>
      <c r="AG193" s="114"/>
      <c r="AH193" s="114"/>
      <c r="AI193" s="114"/>
      <c r="AJ193" s="114"/>
      <c r="AK193" s="114"/>
      <c r="AL193" s="114"/>
      <c r="AM193" s="114"/>
      <c r="AN193" s="115"/>
      <c r="AO193" s="115"/>
      <c r="AP193" s="114"/>
      <c r="AQ193" s="114"/>
      <c r="AR193" s="114"/>
      <c r="AS193" s="116">
        <f t="shared" si="6"/>
        <v>0</v>
      </c>
      <c r="AT193" s="114"/>
      <c r="AU193" s="114"/>
      <c r="AV193" s="114">
        <f>+WPTable[[#This Row],[Total Construction Costs]]-WPTable[[#This Row],[Total State Funding]]-WPTable[[#This Row],[Total District Funding]]-WPTable[[#This Row],[Total Land Acquisition Funding by District or State]]</f>
        <v>0</v>
      </c>
      <c r="AW193" s="114"/>
      <c r="AX193" s="114">
        <f>+WPTable[[#This Row],[Total Construction Costs]]</f>
        <v>0</v>
      </c>
      <c r="AY193" s="107"/>
      <c r="AZ193" s="107"/>
    </row>
    <row r="194" spans="1:52" hidden="1" x14ac:dyDescent="0.3">
      <c r="A194" s="118"/>
      <c r="B194" s="108"/>
      <c r="C194" s="119"/>
      <c r="D194" s="107"/>
      <c r="E194" s="108"/>
      <c r="F194" s="107"/>
      <c r="G194" s="107"/>
      <c r="H194" s="107"/>
      <c r="I194" s="109"/>
      <c r="J194" s="109"/>
      <c r="K194" s="107"/>
      <c r="L194" s="107"/>
      <c r="M194" s="107"/>
      <c r="N194" s="107"/>
      <c r="O194" s="107"/>
      <c r="P194" s="111"/>
      <c r="Q194" s="111"/>
      <c r="R194" s="107"/>
      <c r="S194" s="107"/>
      <c r="T194" s="112"/>
      <c r="U194" s="107"/>
      <c r="V194" s="107"/>
      <c r="W194" s="107"/>
      <c r="X194" s="113"/>
      <c r="Y194" s="113"/>
      <c r="Z194" s="113"/>
      <c r="AA194" s="113"/>
      <c r="AB194" s="113"/>
      <c r="AC194" s="113"/>
      <c r="AD194" s="107"/>
      <c r="AE194" s="114"/>
      <c r="AF194" s="114"/>
      <c r="AG194" s="114"/>
      <c r="AH194" s="114"/>
      <c r="AI194" s="114"/>
      <c r="AJ194" s="114"/>
      <c r="AK194" s="114"/>
      <c r="AL194" s="114"/>
      <c r="AM194" s="114"/>
      <c r="AN194" s="115"/>
      <c r="AO194" s="115"/>
      <c r="AP194" s="114"/>
      <c r="AQ194" s="114"/>
      <c r="AR194" s="114"/>
      <c r="AS194" s="116">
        <f t="shared" si="6"/>
        <v>0</v>
      </c>
      <c r="AT194" s="114"/>
      <c r="AU194" s="114"/>
      <c r="AV194" s="114">
        <f>+WPTable[[#This Row],[Total Construction Costs]]-WPTable[[#This Row],[Total State Funding]]-WPTable[[#This Row],[Total District Funding]]-WPTable[[#This Row],[Total Land Acquisition Funding by District or State]]</f>
        <v>0</v>
      </c>
      <c r="AW194" s="114"/>
      <c r="AX194" s="114">
        <f>+WPTable[[#This Row],[Total Construction Costs]]</f>
        <v>0</v>
      </c>
      <c r="AY194" s="107"/>
      <c r="AZ194" s="107"/>
    </row>
    <row r="195" spans="1:52" hidden="1" x14ac:dyDescent="0.3">
      <c r="A195" s="118"/>
      <c r="B195" s="108"/>
      <c r="C195" s="119"/>
      <c r="D195" s="107"/>
      <c r="E195" s="108"/>
      <c r="F195" s="107"/>
      <c r="G195" s="107"/>
      <c r="H195" s="107"/>
      <c r="I195" s="109"/>
      <c r="J195" s="109"/>
      <c r="K195" s="107"/>
      <c r="L195" s="107"/>
      <c r="M195" s="107"/>
      <c r="N195" s="107"/>
      <c r="O195" s="107"/>
      <c r="P195" s="111"/>
      <c r="Q195" s="111"/>
      <c r="R195" s="107"/>
      <c r="S195" s="107"/>
      <c r="T195" s="112"/>
      <c r="U195" s="107"/>
      <c r="V195" s="107"/>
      <c r="W195" s="107"/>
      <c r="X195" s="113"/>
      <c r="Y195" s="113"/>
      <c r="Z195" s="113"/>
      <c r="AA195" s="113"/>
      <c r="AB195" s="113"/>
      <c r="AC195" s="113"/>
      <c r="AD195" s="107"/>
      <c r="AE195" s="114"/>
      <c r="AF195" s="114"/>
      <c r="AG195" s="114"/>
      <c r="AH195" s="114"/>
      <c r="AI195" s="114"/>
      <c r="AJ195" s="114"/>
      <c r="AK195" s="114"/>
      <c r="AL195" s="114"/>
      <c r="AM195" s="114"/>
      <c r="AN195" s="115"/>
      <c r="AO195" s="115"/>
      <c r="AP195" s="114"/>
      <c r="AQ195" s="114"/>
      <c r="AR195" s="114"/>
      <c r="AS195" s="116">
        <f t="shared" si="6"/>
        <v>0</v>
      </c>
      <c r="AT195" s="114"/>
      <c r="AU195" s="114"/>
      <c r="AV195" s="114">
        <f>+WPTable[[#This Row],[Total Construction Costs]]-WPTable[[#This Row],[Total State Funding]]-WPTable[[#This Row],[Total District Funding]]-WPTable[[#This Row],[Total Land Acquisition Funding by District or State]]</f>
        <v>0</v>
      </c>
      <c r="AW195" s="114"/>
      <c r="AX195" s="114">
        <f>+WPTable[[#This Row],[Total Construction Costs]]</f>
        <v>0</v>
      </c>
      <c r="AY195" s="107"/>
      <c r="AZ195" s="107"/>
    </row>
    <row r="196" spans="1:52" hidden="1" x14ac:dyDescent="0.3">
      <c r="A196" s="118"/>
      <c r="B196" s="108"/>
      <c r="C196" s="119"/>
      <c r="D196" s="107"/>
      <c r="E196" s="108"/>
      <c r="F196" s="107"/>
      <c r="G196" s="107"/>
      <c r="H196" s="107"/>
      <c r="I196" s="109"/>
      <c r="J196" s="109"/>
      <c r="K196" s="107"/>
      <c r="L196" s="107"/>
      <c r="M196" s="107"/>
      <c r="N196" s="107"/>
      <c r="O196" s="107"/>
      <c r="P196" s="111"/>
      <c r="Q196" s="111"/>
      <c r="R196" s="107"/>
      <c r="S196" s="107"/>
      <c r="T196" s="112"/>
      <c r="U196" s="107"/>
      <c r="V196" s="107"/>
      <c r="W196" s="107"/>
      <c r="X196" s="113"/>
      <c r="Y196" s="113"/>
      <c r="Z196" s="113"/>
      <c r="AA196" s="113"/>
      <c r="AB196" s="113"/>
      <c r="AC196" s="113"/>
      <c r="AD196" s="107"/>
      <c r="AE196" s="114"/>
      <c r="AF196" s="114"/>
      <c r="AG196" s="114"/>
      <c r="AH196" s="114"/>
      <c r="AI196" s="114"/>
      <c r="AJ196" s="114"/>
      <c r="AK196" s="114"/>
      <c r="AL196" s="114"/>
      <c r="AM196" s="114"/>
      <c r="AN196" s="115"/>
      <c r="AO196" s="115"/>
      <c r="AP196" s="114"/>
      <c r="AQ196" s="114"/>
      <c r="AR196" s="114"/>
      <c r="AS196" s="116">
        <f>SUM(AP196:AR196)</f>
        <v>0</v>
      </c>
      <c r="AT196" s="114"/>
      <c r="AU196" s="114"/>
      <c r="AV196" s="114">
        <f>+WPTable[[#This Row],[Total Construction Costs]]-WPTable[[#This Row],[Total State Funding]]-WPTable[[#This Row],[Total District Funding]]-WPTable[[#This Row],[Total Land Acquisition Funding by District or State]]</f>
        <v>0</v>
      </c>
      <c r="AW196" s="114"/>
      <c r="AX196" s="114">
        <f>+WPTable[[#This Row],[Total Construction Costs]]</f>
        <v>0</v>
      </c>
      <c r="AY196" s="107"/>
      <c r="AZ196" s="107"/>
    </row>
    <row r="197" spans="1:52" hidden="1" x14ac:dyDescent="0.3">
      <c r="A197" s="118"/>
      <c r="B197" s="108"/>
      <c r="C197" s="119"/>
      <c r="D197" s="107"/>
      <c r="E197" s="108"/>
      <c r="F197" s="107"/>
      <c r="G197" s="107"/>
      <c r="H197" s="107"/>
      <c r="I197" s="109"/>
      <c r="J197" s="109"/>
      <c r="K197" s="107"/>
      <c r="L197" s="107"/>
      <c r="M197" s="107"/>
      <c r="N197" s="107"/>
      <c r="O197" s="107"/>
      <c r="P197" s="111"/>
      <c r="Q197" s="111"/>
      <c r="R197" s="107"/>
      <c r="S197" s="107"/>
      <c r="T197" s="112"/>
      <c r="U197" s="107"/>
      <c r="V197" s="107"/>
      <c r="W197" s="107"/>
      <c r="X197" s="113"/>
      <c r="Y197" s="113"/>
      <c r="Z197" s="113"/>
      <c r="AA197" s="113"/>
      <c r="AB197" s="113"/>
      <c r="AC197" s="113"/>
      <c r="AD197" s="107"/>
      <c r="AE197" s="114"/>
      <c r="AF197" s="114"/>
      <c r="AG197" s="114"/>
      <c r="AH197" s="114"/>
      <c r="AI197" s="114"/>
      <c r="AJ197" s="114"/>
      <c r="AK197" s="114"/>
      <c r="AL197" s="114"/>
      <c r="AM197" s="114"/>
      <c r="AN197" s="115"/>
      <c r="AO197" s="115"/>
      <c r="AP197" s="114"/>
      <c r="AQ197" s="114"/>
      <c r="AR197" s="114"/>
      <c r="AS197" s="116">
        <f t="shared" ref="AS197:AS260" si="7">SUM(AP197:AR197)</f>
        <v>0</v>
      </c>
      <c r="AT197" s="114"/>
      <c r="AU197" s="114"/>
      <c r="AV197" s="114">
        <f>+WPTable[[#This Row],[Total Construction Costs]]-WPTable[[#This Row],[Total State Funding]]-WPTable[[#This Row],[Total District Funding]]-WPTable[[#This Row],[Total Land Acquisition Funding by District or State]]</f>
        <v>0</v>
      </c>
      <c r="AW197" s="114"/>
      <c r="AX197" s="114">
        <f>+WPTable[[#This Row],[Total Construction Costs]]</f>
        <v>0</v>
      </c>
      <c r="AY197" s="107"/>
      <c r="AZ197" s="107"/>
    </row>
    <row r="198" spans="1:52" hidden="1" x14ac:dyDescent="0.3">
      <c r="A198" s="118"/>
      <c r="B198" s="108"/>
      <c r="C198" s="119"/>
      <c r="D198" s="107"/>
      <c r="E198" s="108"/>
      <c r="F198" s="107"/>
      <c r="G198" s="107"/>
      <c r="H198" s="107"/>
      <c r="I198" s="109"/>
      <c r="J198" s="109"/>
      <c r="K198" s="107"/>
      <c r="L198" s="107"/>
      <c r="M198" s="107"/>
      <c r="N198" s="107"/>
      <c r="O198" s="107"/>
      <c r="P198" s="111"/>
      <c r="Q198" s="111"/>
      <c r="R198" s="107"/>
      <c r="S198" s="107"/>
      <c r="T198" s="112"/>
      <c r="U198" s="107"/>
      <c r="V198" s="107"/>
      <c r="W198" s="107"/>
      <c r="X198" s="113"/>
      <c r="Y198" s="113"/>
      <c r="Z198" s="113"/>
      <c r="AA198" s="113"/>
      <c r="AB198" s="113"/>
      <c r="AC198" s="113"/>
      <c r="AD198" s="107"/>
      <c r="AE198" s="114"/>
      <c r="AF198" s="114"/>
      <c r="AG198" s="114"/>
      <c r="AH198" s="114"/>
      <c r="AI198" s="114"/>
      <c r="AJ198" s="114"/>
      <c r="AK198" s="114"/>
      <c r="AL198" s="114"/>
      <c r="AM198" s="114"/>
      <c r="AN198" s="115"/>
      <c r="AO198" s="115"/>
      <c r="AP198" s="114"/>
      <c r="AQ198" s="114"/>
      <c r="AR198" s="114"/>
      <c r="AS198" s="116">
        <f t="shared" si="7"/>
        <v>0</v>
      </c>
      <c r="AT198" s="114"/>
      <c r="AU198" s="114"/>
      <c r="AV198" s="114">
        <f>+WPTable[[#This Row],[Total Construction Costs]]-WPTable[[#This Row],[Total State Funding]]-WPTable[[#This Row],[Total District Funding]]-WPTable[[#This Row],[Total Land Acquisition Funding by District or State]]</f>
        <v>0</v>
      </c>
      <c r="AW198" s="114"/>
      <c r="AX198" s="114">
        <f>+WPTable[[#This Row],[Total Construction Costs]]</f>
        <v>0</v>
      </c>
      <c r="AY198" s="107"/>
      <c r="AZ198" s="107"/>
    </row>
    <row r="199" spans="1:52" hidden="1" x14ac:dyDescent="0.3">
      <c r="A199" s="118"/>
      <c r="B199" s="108"/>
      <c r="C199" s="119"/>
      <c r="D199" s="107"/>
      <c r="E199" s="108"/>
      <c r="F199" s="107"/>
      <c r="G199" s="107"/>
      <c r="H199" s="107"/>
      <c r="I199" s="109"/>
      <c r="J199" s="109"/>
      <c r="K199" s="107"/>
      <c r="L199" s="107"/>
      <c r="M199" s="107"/>
      <c r="N199" s="107"/>
      <c r="O199" s="107"/>
      <c r="P199" s="111"/>
      <c r="Q199" s="111"/>
      <c r="R199" s="107"/>
      <c r="S199" s="107"/>
      <c r="T199" s="112"/>
      <c r="U199" s="107"/>
      <c r="V199" s="107"/>
      <c r="W199" s="107"/>
      <c r="X199" s="113"/>
      <c r="Y199" s="113"/>
      <c r="Z199" s="113"/>
      <c r="AA199" s="113"/>
      <c r="AB199" s="113"/>
      <c r="AC199" s="113"/>
      <c r="AD199" s="107"/>
      <c r="AE199" s="114"/>
      <c r="AF199" s="114"/>
      <c r="AG199" s="114"/>
      <c r="AH199" s="114"/>
      <c r="AI199" s="114"/>
      <c r="AJ199" s="114"/>
      <c r="AK199" s="114"/>
      <c r="AL199" s="114"/>
      <c r="AM199" s="114"/>
      <c r="AN199" s="115"/>
      <c r="AO199" s="115"/>
      <c r="AP199" s="114"/>
      <c r="AQ199" s="114"/>
      <c r="AR199" s="114"/>
      <c r="AS199" s="116">
        <f t="shared" si="7"/>
        <v>0</v>
      </c>
      <c r="AT199" s="114"/>
      <c r="AU199" s="114"/>
      <c r="AV199" s="114">
        <f>+WPTable[[#This Row],[Total Construction Costs]]-WPTable[[#This Row],[Total State Funding]]-WPTable[[#This Row],[Total District Funding]]-WPTable[[#This Row],[Total Land Acquisition Funding by District or State]]</f>
        <v>0</v>
      </c>
      <c r="AW199" s="114"/>
      <c r="AX199" s="114">
        <f>+WPTable[[#This Row],[Total Construction Costs]]</f>
        <v>0</v>
      </c>
      <c r="AY199" s="107"/>
      <c r="AZ199" s="107"/>
    </row>
    <row r="200" spans="1:52" hidden="1" x14ac:dyDescent="0.3">
      <c r="A200" s="118"/>
      <c r="B200" s="108"/>
      <c r="C200" s="119"/>
      <c r="D200" s="107"/>
      <c r="E200" s="108"/>
      <c r="F200" s="107"/>
      <c r="G200" s="107"/>
      <c r="H200" s="107"/>
      <c r="I200" s="109"/>
      <c r="J200" s="109"/>
      <c r="K200" s="107"/>
      <c r="L200" s="107"/>
      <c r="M200" s="107"/>
      <c r="N200" s="107"/>
      <c r="O200" s="107"/>
      <c r="P200" s="111"/>
      <c r="Q200" s="111"/>
      <c r="R200" s="107"/>
      <c r="S200" s="107"/>
      <c r="T200" s="112"/>
      <c r="U200" s="107"/>
      <c r="V200" s="107"/>
      <c r="W200" s="107"/>
      <c r="X200" s="113"/>
      <c r="Y200" s="113"/>
      <c r="Z200" s="113"/>
      <c r="AA200" s="113"/>
      <c r="AB200" s="113"/>
      <c r="AC200" s="113"/>
      <c r="AD200" s="107"/>
      <c r="AE200" s="114"/>
      <c r="AF200" s="114"/>
      <c r="AG200" s="114"/>
      <c r="AH200" s="114"/>
      <c r="AI200" s="114"/>
      <c r="AJ200" s="114"/>
      <c r="AK200" s="114"/>
      <c r="AL200" s="114"/>
      <c r="AM200" s="114"/>
      <c r="AN200" s="115"/>
      <c r="AO200" s="115"/>
      <c r="AP200" s="114"/>
      <c r="AQ200" s="114"/>
      <c r="AR200" s="114"/>
      <c r="AS200" s="116">
        <f t="shared" si="7"/>
        <v>0</v>
      </c>
      <c r="AT200" s="114"/>
      <c r="AU200" s="114"/>
      <c r="AV200" s="114">
        <f>+WPTable[[#This Row],[Total Construction Costs]]-WPTable[[#This Row],[Total State Funding]]-WPTable[[#This Row],[Total District Funding]]-WPTable[[#This Row],[Total Land Acquisition Funding by District or State]]</f>
        <v>0</v>
      </c>
      <c r="AW200" s="114"/>
      <c r="AX200" s="114">
        <f>+WPTable[[#This Row],[Total Construction Costs]]</f>
        <v>0</v>
      </c>
      <c r="AY200" s="107"/>
      <c r="AZ200" s="107"/>
    </row>
    <row r="201" spans="1:52" hidden="1" x14ac:dyDescent="0.3">
      <c r="A201" s="118"/>
      <c r="B201" s="108"/>
      <c r="C201" s="119"/>
      <c r="D201" s="107"/>
      <c r="E201" s="108"/>
      <c r="F201" s="107"/>
      <c r="G201" s="107"/>
      <c r="H201" s="107"/>
      <c r="I201" s="109"/>
      <c r="J201" s="109"/>
      <c r="K201" s="107"/>
      <c r="L201" s="107"/>
      <c r="M201" s="107"/>
      <c r="N201" s="107"/>
      <c r="O201" s="107"/>
      <c r="P201" s="111"/>
      <c r="Q201" s="111"/>
      <c r="R201" s="107"/>
      <c r="S201" s="107"/>
      <c r="T201" s="112"/>
      <c r="U201" s="107"/>
      <c r="V201" s="107"/>
      <c r="W201" s="107"/>
      <c r="X201" s="113"/>
      <c r="Y201" s="113"/>
      <c r="Z201" s="113"/>
      <c r="AA201" s="113"/>
      <c r="AB201" s="113"/>
      <c r="AC201" s="113"/>
      <c r="AD201" s="107"/>
      <c r="AE201" s="114"/>
      <c r="AF201" s="114"/>
      <c r="AG201" s="114"/>
      <c r="AH201" s="114"/>
      <c r="AI201" s="114"/>
      <c r="AJ201" s="114"/>
      <c r="AK201" s="114"/>
      <c r="AL201" s="114"/>
      <c r="AM201" s="114"/>
      <c r="AN201" s="115"/>
      <c r="AO201" s="115"/>
      <c r="AP201" s="114"/>
      <c r="AQ201" s="114"/>
      <c r="AR201" s="114"/>
      <c r="AS201" s="116">
        <f t="shared" si="7"/>
        <v>0</v>
      </c>
      <c r="AT201" s="114"/>
      <c r="AU201" s="114"/>
      <c r="AV201" s="114">
        <f>+WPTable[[#This Row],[Total Construction Costs]]-WPTable[[#This Row],[Total State Funding]]-WPTable[[#This Row],[Total District Funding]]-WPTable[[#This Row],[Total Land Acquisition Funding by District or State]]</f>
        <v>0</v>
      </c>
      <c r="AW201" s="114"/>
      <c r="AX201" s="114">
        <f>+WPTable[[#This Row],[Total Construction Costs]]</f>
        <v>0</v>
      </c>
      <c r="AY201" s="107"/>
      <c r="AZ201" s="107"/>
    </row>
    <row r="202" spans="1:52" hidden="1" x14ac:dyDescent="0.3">
      <c r="A202" s="118"/>
      <c r="B202" s="108"/>
      <c r="C202" s="119"/>
      <c r="D202" s="107"/>
      <c r="E202" s="108"/>
      <c r="F202" s="107"/>
      <c r="G202" s="107"/>
      <c r="H202" s="107"/>
      <c r="I202" s="109"/>
      <c r="J202" s="109"/>
      <c r="K202" s="107"/>
      <c r="L202" s="107"/>
      <c r="M202" s="107"/>
      <c r="N202" s="107"/>
      <c r="O202" s="107"/>
      <c r="P202" s="111"/>
      <c r="Q202" s="111"/>
      <c r="R202" s="107"/>
      <c r="S202" s="107"/>
      <c r="T202" s="112"/>
      <c r="U202" s="107"/>
      <c r="V202" s="107"/>
      <c r="W202" s="107"/>
      <c r="X202" s="113"/>
      <c r="Y202" s="113"/>
      <c r="Z202" s="113"/>
      <c r="AA202" s="113"/>
      <c r="AB202" s="113"/>
      <c r="AC202" s="113"/>
      <c r="AD202" s="107"/>
      <c r="AE202" s="114"/>
      <c r="AF202" s="114"/>
      <c r="AG202" s="114"/>
      <c r="AH202" s="114"/>
      <c r="AI202" s="114"/>
      <c r="AJ202" s="114"/>
      <c r="AK202" s="114"/>
      <c r="AL202" s="114"/>
      <c r="AM202" s="114"/>
      <c r="AN202" s="115"/>
      <c r="AO202" s="115"/>
      <c r="AP202" s="114"/>
      <c r="AQ202" s="114"/>
      <c r="AR202" s="114"/>
      <c r="AS202" s="116">
        <f t="shared" si="7"/>
        <v>0</v>
      </c>
      <c r="AT202" s="114"/>
      <c r="AU202" s="114"/>
      <c r="AV202" s="114">
        <f>+WPTable[[#This Row],[Total Construction Costs]]-WPTable[[#This Row],[Total State Funding]]-WPTable[[#This Row],[Total District Funding]]-WPTable[[#This Row],[Total Land Acquisition Funding by District or State]]</f>
        <v>0</v>
      </c>
      <c r="AW202" s="114"/>
      <c r="AX202" s="114">
        <f>+WPTable[[#This Row],[Total Construction Costs]]</f>
        <v>0</v>
      </c>
      <c r="AY202" s="107"/>
      <c r="AZ202" s="107"/>
    </row>
    <row r="203" spans="1:52" hidden="1" x14ac:dyDescent="0.3">
      <c r="A203" s="118"/>
      <c r="B203" s="108"/>
      <c r="C203" s="119"/>
      <c r="D203" s="107"/>
      <c r="E203" s="108"/>
      <c r="F203" s="107"/>
      <c r="G203" s="107"/>
      <c r="H203" s="107"/>
      <c r="I203" s="109"/>
      <c r="J203" s="109"/>
      <c r="K203" s="107"/>
      <c r="L203" s="107"/>
      <c r="M203" s="107"/>
      <c r="N203" s="107"/>
      <c r="O203" s="107"/>
      <c r="P203" s="111"/>
      <c r="Q203" s="111"/>
      <c r="R203" s="107"/>
      <c r="S203" s="107"/>
      <c r="T203" s="112"/>
      <c r="U203" s="107"/>
      <c r="V203" s="107"/>
      <c r="W203" s="107"/>
      <c r="X203" s="113"/>
      <c r="Y203" s="113"/>
      <c r="Z203" s="113"/>
      <c r="AA203" s="113"/>
      <c r="AB203" s="113"/>
      <c r="AC203" s="113"/>
      <c r="AD203" s="107"/>
      <c r="AE203" s="114"/>
      <c r="AF203" s="114"/>
      <c r="AG203" s="114"/>
      <c r="AH203" s="114"/>
      <c r="AI203" s="114"/>
      <c r="AJ203" s="114"/>
      <c r="AK203" s="114"/>
      <c r="AL203" s="114"/>
      <c r="AM203" s="114"/>
      <c r="AN203" s="115"/>
      <c r="AO203" s="115"/>
      <c r="AP203" s="114"/>
      <c r="AQ203" s="114"/>
      <c r="AR203" s="114"/>
      <c r="AS203" s="116">
        <f t="shared" si="7"/>
        <v>0</v>
      </c>
      <c r="AT203" s="114"/>
      <c r="AU203" s="114"/>
      <c r="AV203" s="114">
        <f>+WPTable[[#This Row],[Total Construction Costs]]-WPTable[[#This Row],[Total State Funding]]-WPTable[[#This Row],[Total District Funding]]-WPTable[[#This Row],[Total Land Acquisition Funding by District or State]]</f>
        <v>0</v>
      </c>
      <c r="AW203" s="114"/>
      <c r="AX203" s="114">
        <f>+WPTable[[#This Row],[Total Construction Costs]]</f>
        <v>0</v>
      </c>
      <c r="AY203" s="107"/>
      <c r="AZ203" s="107"/>
    </row>
    <row r="204" spans="1:52" hidden="1" x14ac:dyDescent="0.3">
      <c r="A204" s="118"/>
      <c r="B204" s="108"/>
      <c r="C204" s="119"/>
      <c r="D204" s="107"/>
      <c r="E204" s="108"/>
      <c r="F204" s="107"/>
      <c r="G204" s="107"/>
      <c r="H204" s="107"/>
      <c r="I204" s="109"/>
      <c r="J204" s="109"/>
      <c r="K204" s="107"/>
      <c r="L204" s="107"/>
      <c r="M204" s="107"/>
      <c r="N204" s="107"/>
      <c r="O204" s="107"/>
      <c r="P204" s="111"/>
      <c r="Q204" s="111"/>
      <c r="R204" s="107"/>
      <c r="S204" s="107"/>
      <c r="T204" s="112"/>
      <c r="U204" s="107"/>
      <c r="V204" s="107"/>
      <c r="W204" s="107"/>
      <c r="X204" s="113"/>
      <c r="Y204" s="113"/>
      <c r="Z204" s="113"/>
      <c r="AA204" s="113"/>
      <c r="AB204" s="113"/>
      <c r="AC204" s="113"/>
      <c r="AD204" s="107"/>
      <c r="AE204" s="114"/>
      <c r="AF204" s="114"/>
      <c r="AG204" s="114"/>
      <c r="AH204" s="114"/>
      <c r="AI204" s="114"/>
      <c r="AJ204" s="114"/>
      <c r="AK204" s="114"/>
      <c r="AL204" s="114"/>
      <c r="AM204" s="114"/>
      <c r="AN204" s="115"/>
      <c r="AO204" s="115"/>
      <c r="AP204" s="114"/>
      <c r="AQ204" s="114"/>
      <c r="AR204" s="114"/>
      <c r="AS204" s="116">
        <f t="shared" si="7"/>
        <v>0</v>
      </c>
      <c r="AT204" s="114"/>
      <c r="AU204" s="114"/>
      <c r="AV204" s="114">
        <f>+WPTable[[#This Row],[Total Construction Costs]]-WPTable[[#This Row],[Total State Funding]]-WPTable[[#This Row],[Total District Funding]]-WPTable[[#This Row],[Total Land Acquisition Funding by District or State]]</f>
        <v>0</v>
      </c>
      <c r="AW204" s="114"/>
      <c r="AX204" s="114">
        <f>+WPTable[[#This Row],[Total Construction Costs]]</f>
        <v>0</v>
      </c>
      <c r="AY204" s="107"/>
      <c r="AZ204" s="107"/>
    </row>
    <row r="205" spans="1:52" hidden="1" x14ac:dyDescent="0.3">
      <c r="A205" s="118"/>
      <c r="B205" s="108"/>
      <c r="C205" s="119"/>
      <c r="D205" s="107"/>
      <c r="E205" s="108"/>
      <c r="F205" s="107"/>
      <c r="G205" s="107"/>
      <c r="H205" s="107"/>
      <c r="I205" s="109"/>
      <c r="J205" s="109"/>
      <c r="K205" s="107"/>
      <c r="L205" s="107"/>
      <c r="M205" s="107"/>
      <c r="N205" s="107"/>
      <c r="O205" s="107"/>
      <c r="P205" s="111"/>
      <c r="Q205" s="111"/>
      <c r="R205" s="107"/>
      <c r="S205" s="107"/>
      <c r="T205" s="112"/>
      <c r="U205" s="107"/>
      <c r="V205" s="107"/>
      <c r="W205" s="107"/>
      <c r="X205" s="113"/>
      <c r="Y205" s="113"/>
      <c r="Z205" s="113"/>
      <c r="AA205" s="113"/>
      <c r="AB205" s="113"/>
      <c r="AC205" s="113"/>
      <c r="AD205" s="107"/>
      <c r="AE205" s="114"/>
      <c r="AF205" s="114"/>
      <c r="AG205" s="114"/>
      <c r="AH205" s="114"/>
      <c r="AI205" s="114"/>
      <c r="AJ205" s="114"/>
      <c r="AK205" s="114"/>
      <c r="AL205" s="114"/>
      <c r="AM205" s="114"/>
      <c r="AN205" s="115"/>
      <c r="AO205" s="115"/>
      <c r="AP205" s="114"/>
      <c r="AQ205" s="114"/>
      <c r="AR205" s="114"/>
      <c r="AS205" s="116">
        <f t="shared" si="7"/>
        <v>0</v>
      </c>
      <c r="AT205" s="114"/>
      <c r="AU205" s="114"/>
      <c r="AV205" s="114">
        <f>+WPTable[[#This Row],[Total Construction Costs]]-WPTable[[#This Row],[Total State Funding]]-WPTable[[#This Row],[Total District Funding]]-WPTable[[#This Row],[Total Land Acquisition Funding by District or State]]</f>
        <v>0</v>
      </c>
      <c r="AW205" s="114"/>
      <c r="AX205" s="114">
        <f>+WPTable[[#This Row],[Total Construction Costs]]</f>
        <v>0</v>
      </c>
      <c r="AY205" s="107"/>
      <c r="AZ205" s="107"/>
    </row>
    <row r="206" spans="1:52" hidden="1" x14ac:dyDescent="0.3">
      <c r="A206" s="118"/>
      <c r="B206" s="108"/>
      <c r="C206" s="119"/>
      <c r="D206" s="107"/>
      <c r="E206" s="108"/>
      <c r="F206" s="107"/>
      <c r="G206" s="107"/>
      <c r="H206" s="107"/>
      <c r="I206" s="109"/>
      <c r="J206" s="109"/>
      <c r="K206" s="107"/>
      <c r="L206" s="107"/>
      <c r="M206" s="107"/>
      <c r="N206" s="107"/>
      <c r="O206" s="107"/>
      <c r="P206" s="111"/>
      <c r="Q206" s="111"/>
      <c r="R206" s="107"/>
      <c r="S206" s="107"/>
      <c r="T206" s="112"/>
      <c r="U206" s="107"/>
      <c r="V206" s="107"/>
      <c r="W206" s="107"/>
      <c r="X206" s="113"/>
      <c r="Y206" s="113"/>
      <c r="Z206" s="113"/>
      <c r="AA206" s="113"/>
      <c r="AB206" s="113"/>
      <c r="AC206" s="113"/>
      <c r="AD206" s="107"/>
      <c r="AE206" s="114"/>
      <c r="AF206" s="114"/>
      <c r="AG206" s="114"/>
      <c r="AH206" s="114"/>
      <c r="AI206" s="114"/>
      <c r="AJ206" s="114"/>
      <c r="AK206" s="114"/>
      <c r="AL206" s="114"/>
      <c r="AM206" s="114"/>
      <c r="AN206" s="115"/>
      <c r="AO206" s="115"/>
      <c r="AP206" s="114"/>
      <c r="AQ206" s="114"/>
      <c r="AR206" s="114"/>
      <c r="AS206" s="116">
        <f t="shared" si="7"/>
        <v>0</v>
      </c>
      <c r="AT206" s="114"/>
      <c r="AU206" s="114"/>
      <c r="AV206" s="114">
        <f>+WPTable[[#This Row],[Total Construction Costs]]-WPTable[[#This Row],[Total State Funding]]-WPTable[[#This Row],[Total District Funding]]-WPTable[[#This Row],[Total Land Acquisition Funding by District or State]]</f>
        <v>0</v>
      </c>
      <c r="AW206" s="114"/>
      <c r="AX206" s="114">
        <f>+WPTable[[#This Row],[Total Construction Costs]]</f>
        <v>0</v>
      </c>
      <c r="AY206" s="107"/>
      <c r="AZ206" s="107"/>
    </row>
    <row r="207" spans="1:52" hidden="1" x14ac:dyDescent="0.3">
      <c r="A207" s="118"/>
      <c r="B207" s="108"/>
      <c r="C207" s="119"/>
      <c r="D207" s="107"/>
      <c r="E207" s="108"/>
      <c r="F207" s="107"/>
      <c r="G207" s="107"/>
      <c r="H207" s="107"/>
      <c r="I207" s="109"/>
      <c r="J207" s="109"/>
      <c r="K207" s="107"/>
      <c r="L207" s="107"/>
      <c r="M207" s="107"/>
      <c r="N207" s="107"/>
      <c r="O207" s="107"/>
      <c r="P207" s="111"/>
      <c r="Q207" s="111"/>
      <c r="R207" s="107"/>
      <c r="S207" s="107"/>
      <c r="T207" s="112"/>
      <c r="U207" s="107"/>
      <c r="V207" s="107"/>
      <c r="W207" s="107"/>
      <c r="X207" s="113"/>
      <c r="Y207" s="113"/>
      <c r="Z207" s="113"/>
      <c r="AA207" s="113"/>
      <c r="AB207" s="113"/>
      <c r="AC207" s="113"/>
      <c r="AD207" s="107"/>
      <c r="AE207" s="114"/>
      <c r="AF207" s="114"/>
      <c r="AG207" s="114"/>
      <c r="AH207" s="114"/>
      <c r="AI207" s="114"/>
      <c r="AJ207" s="114"/>
      <c r="AK207" s="114"/>
      <c r="AL207" s="114"/>
      <c r="AM207" s="114"/>
      <c r="AN207" s="115"/>
      <c r="AO207" s="115"/>
      <c r="AP207" s="114"/>
      <c r="AQ207" s="114"/>
      <c r="AR207" s="114"/>
      <c r="AS207" s="116">
        <f t="shared" si="7"/>
        <v>0</v>
      </c>
      <c r="AT207" s="114"/>
      <c r="AU207" s="114"/>
      <c r="AV207" s="114">
        <f>+WPTable[[#This Row],[Total Construction Costs]]-WPTable[[#This Row],[Total State Funding]]-WPTable[[#This Row],[Total District Funding]]-WPTable[[#This Row],[Total Land Acquisition Funding by District or State]]</f>
        <v>0</v>
      </c>
      <c r="AW207" s="114"/>
      <c r="AX207" s="114">
        <f>+WPTable[[#This Row],[Total Construction Costs]]</f>
        <v>0</v>
      </c>
      <c r="AY207" s="107"/>
      <c r="AZ207" s="107"/>
    </row>
    <row r="208" spans="1:52" hidden="1" x14ac:dyDescent="0.3">
      <c r="A208" s="118"/>
      <c r="B208" s="108"/>
      <c r="C208" s="119"/>
      <c r="D208" s="107"/>
      <c r="E208" s="108"/>
      <c r="F208" s="107"/>
      <c r="G208" s="107"/>
      <c r="H208" s="107"/>
      <c r="I208" s="109"/>
      <c r="J208" s="109"/>
      <c r="K208" s="107"/>
      <c r="L208" s="107"/>
      <c r="M208" s="107"/>
      <c r="N208" s="107"/>
      <c r="O208" s="107"/>
      <c r="P208" s="111"/>
      <c r="Q208" s="111"/>
      <c r="R208" s="107"/>
      <c r="S208" s="107"/>
      <c r="T208" s="112"/>
      <c r="U208" s="107"/>
      <c r="V208" s="107"/>
      <c r="W208" s="107"/>
      <c r="X208" s="113"/>
      <c r="Y208" s="113"/>
      <c r="Z208" s="113"/>
      <c r="AA208" s="113"/>
      <c r="AB208" s="113"/>
      <c r="AC208" s="113"/>
      <c r="AD208" s="107"/>
      <c r="AE208" s="114"/>
      <c r="AF208" s="114"/>
      <c r="AG208" s="114"/>
      <c r="AH208" s="114"/>
      <c r="AI208" s="114"/>
      <c r="AJ208" s="114"/>
      <c r="AK208" s="114"/>
      <c r="AL208" s="114"/>
      <c r="AM208" s="114"/>
      <c r="AN208" s="115"/>
      <c r="AO208" s="115"/>
      <c r="AP208" s="114"/>
      <c r="AQ208" s="114"/>
      <c r="AR208" s="114"/>
      <c r="AS208" s="116">
        <f t="shared" si="7"/>
        <v>0</v>
      </c>
      <c r="AT208" s="114"/>
      <c r="AU208" s="114"/>
      <c r="AV208" s="114">
        <f>+WPTable[[#This Row],[Total Construction Costs]]-WPTable[[#This Row],[Total State Funding]]-WPTable[[#This Row],[Total District Funding]]-WPTable[[#This Row],[Total Land Acquisition Funding by District or State]]</f>
        <v>0</v>
      </c>
      <c r="AW208" s="114"/>
      <c r="AX208" s="114">
        <f>+WPTable[[#This Row],[Total Construction Costs]]</f>
        <v>0</v>
      </c>
      <c r="AY208" s="107"/>
      <c r="AZ208" s="107"/>
    </row>
    <row r="209" spans="1:52" hidden="1" x14ac:dyDescent="0.3">
      <c r="A209" s="118"/>
      <c r="B209" s="108"/>
      <c r="C209" s="119"/>
      <c r="D209" s="107"/>
      <c r="E209" s="108"/>
      <c r="F209" s="107"/>
      <c r="G209" s="107"/>
      <c r="H209" s="107"/>
      <c r="I209" s="109"/>
      <c r="J209" s="109"/>
      <c r="K209" s="107"/>
      <c r="L209" s="107"/>
      <c r="M209" s="107"/>
      <c r="N209" s="107"/>
      <c r="O209" s="107"/>
      <c r="P209" s="111"/>
      <c r="Q209" s="111"/>
      <c r="R209" s="107"/>
      <c r="S209" s="107"/>
      <c r="T209" s="112"/>
      <c r="U209" s="107"/>
      <c r="V209" s="107"/>
      <c r="W209" s="107"/>
      <c r="X209" s="113"/>
      <c r="Y209" s="113"/>
      <c r="Z209" s="113"/>
      <c r="AA209" s="113"/>
      <c r="AB209" s="113"/>
      <c r="AC209" s="113"/>
      <c r="AD209" s="107"/>
      <c r="AE209" s="114"/>
      <c r="AF209" s="114"/>
      <c r="AG209" s="114"/>
      <c r="AH209" s="114"/>
      <c r="AI209" s="114"/>
      <c r="AJ209" s="114"/>
      <c r="AK209" s="114"/>
      <c r="AL209" s="114"/>
      <c r="AM209" s="114"/>
      <c r="AN209" s="115"/>
      <c r="AO209" s="115"/>
      <c r="AP209" s="114"/>
      <c r="AQ209" s="114"/>
      <c r="AR209" s="114"/>
      <c r="AS209" s="116">
        <f t="shared" si="7"/>
        <v>0</v>
      </c>
      <c r="AT209" s="114"/>
      <c r="AU209" s="114"/>
      <c r="AV209" s="114">
        <f>+WPTable[[#This Row],[Total Construction Costs]]-WPTable[[#This Row],[Total State Funding]]-WPTable[[#This Row],[Total District Funding]]-WPTable[[#This Row],[Total Land Acquisition Funding by District or State]]</f>
        <v>0</v>
      </c>
      <c r="AW209" s="114"/>
      <c r="AX209" s="114">
        <f>+WPTable[[#This Row],[Total Construction Costs]]</f>
        <v>0</v>
      </c>
      <c r="AY209" s="107"/>
      <c r="AZ209" s="107"/>
    </row>
    <row r="210" spans="1:52" hidden="1" x14ac:dyDescent="0.3">
      <c r="A210" s="118"/>
      <c r="B210" s="108"/>
      <c r="C210" s="119"/>
      <c r="D210" s="107"/>
      <c r="E210" s="108"/>
      <c r="F210" s="107"/>
      <c r="G210" s="107"/>
      <c r="H210" s="107"/>
      <c r="I210" s="109"/>
      <c r="J210" s="109"/>
      <c r="K210" s="107"/>
      <c r="L210" s="107"/>
      <c r="M210" s="107"/>
      <c r="N210" s="107"/>
      <c r="O210" s="107"/>
      <c r="P210" s="111"/>
      <c r="Q210" s="111"/>
      <c r="R210" s="107"/>
      <c r="S210" s="107"/>
      <c r="T210" s="112"/>
      <c r="U210" s="107"/>
      <c r="V210" s="107"/>
      <c r="W210" s="107"/>
      <c r="X210" s="113"/>
      <c r="Y210" s="113"/>
      <c r="Z210" s="113"/>
      <c r="AA210" s="113"/>
      <c r="AB210" s="113"/>
      <c r="AC210" s="113"/>
      <c r="AD210" s="107"/>
      <c r="AE210" s="114"/>
      <c r="AF210" s="114"/>
      <c r="AG210" s="114"/>
      <c r="AH210" s="114"/>
      <c r="AI210" s="114"/>
      <c r="AJ210" s="114"/>
      <c r="AK210" s="114"/>
      <c r="AL210" s="114"/>
      <c r="AM210" s="114"/>
      <c r="AN210" s="115"/>
      <c r="AO210" s="115"/>
      <c r="AP210" s="114"/>
      <c r="AQ210" s="114"/>
      <c r="AR210" s="114"/>
      <c r="AS210" s="116">
        <f t="shared" si="7"/>
        <v>0</v>
      </c>
      <c r="AT210" s="114"/>
      <c r="AU210" s="114"/>
      <c r="AV210" s="114">
        <f>+WPTable[[#This Row],[Total Construction Costs]]-WPTable[[#This Row],[Total State Funding]]-WPTable[[#This Row],[Total District Funding]]-WPTable[[#This Row],[Total Land Acquisition Funding by District or State]]</f>
        <v>0</v>
      </c>
      <c r="AW210" s="114"/>
      <c r="AX210" s="114">
        <f>+WPTable[[#This Row],[Total Construction Costs]]</f>
        <v>0</v>
      </c>
      <c r="AY210" s="107"/>
      <c r="AZ210" s="107"/>
    </row>
    <row r="211" spans="1:52" hidden="1" x14ac:dyDescent="0.3">
      <c r="A211" s="118"/>
      <c r="B211" s="108"/>
      <c r="C211" s="119"/>
      <c r="D211" s="107"/>
      <c r="E211" s="108"/>
      <c r="F211" s="107"/>
      <c r="G211" s="107"/>
      <c r="H211" s="107"/>
      <c r="I211" s="109"/>
      <c r="J211" s="109"/>
      <c r="K211" s="107"/>
      <c r="L211" s="107"/>
      <c r="M211" s="107"/>
      <c r="N211" s="107"/>
      <c r="O211" s="107"/>
      <c r="P211" s="111"/>
      <c r="Q211" s="111"/>
      <c r="R211" s="107"/>
      <c r="S211" s="107"/>
      <c r="T211" s="112"/>
      <c r="U211" s="107"/>
      <c r="V211" s="107"/>
      <c r="W211" s="107"/>
      <c r="X211" s="113"/>
      <c r="Y211" s="113"/>
      <c r="Z211" s="113"/>
      <c r="AA211" s="113"/>
      <c r="AB211" s="113"/>
      <c r="AC211" s="113"/>
      <c r="AD211" s="107"/>
      <c r="AE211" s="114"/>
      <c r="AF211" s="114"/>
      <c r="AG211" s="114"/>
      <c r="AH211" s="114"/>
      <c r="AI211" s="114"/>
      <c r="AJ211" s="114"/>
      <c r="AK211" s="114"/>
      <c r="AL211" s="114"/>
      <c r="AM211" s="114"/>
      <c r="AN211" s="115"/>
      <c r="AO211" s="115"/>
      <c r="AP211" s="114"/>
      <c r="AQ211" s="114"/>
      <c r="AR211" s="114"/>
      <c r="AS211" s="116">
        <f t="shared" si="7"/>
        <v>0</v>
      </c>
      <c r="AT211" s="114"/>
      <c r="AU211" s="114"/>
      <c r="AV211" s="114">
        <f>+WPTable[[#This Row],[Total Construction Costs]]-WPTable[[#This Row],[Total State Funding]]-WPTable[[#This Row],[Total District Funding]]-WPTable[[#This Row],[Total Land Acquisition Funding by District or State]]</f>
        <v>0</v>
      </c>
      <c r="AW211" s="114"/>
      <c r="AX211" s="114">
        <f>+WPTable[[#This Row],[Total Construction Costs]]</f>
        <v>0</v>
      </c>
      <c r="AY211" s="107"/>
      <c r="AZ211" s="107"/>
    </row>
    <row r="212" spans="1:52" hidden="1" x14ac:dyDescent="0.3">
      <c r="A212" s="118"/>
      <c r="B212" s="108"/>
      <c r="C212" s="119"/>
      <c r="D212" s="107"/>
      <c r="E212" s="108"/>
      <c r="F212" s="107"/>
      <c r="G212" s="107"/>
      <c r="H212" s="107"/>
      <c r="I212" s="109"/>
      <c r="J212" s="109"/>
      <c r="K212" s="107"/>
      <c r="L212" s="107"/>
      <c r="M212" s="107"/>
      <c r="N212" s="107"/>
      <c r="O212" s="107"/>
      <c r="P212" s="111"/>
      <c r="Q212" s="111"/>
      <c r="R212" s="107"/>
      <c r="S212" s="107"/>
      <c r="T212" s="112"/>
      <c r="U212" s="107"/>
      <c r="V212" s="107"/>
      <c r="W212" s="107"/>
      <c r="X212" s="113"/>
      <c r="Y212" s="113"/>
      <c r="Z212" s="113"/>
      <c r="AA212" s="113"/>
      <c r="AB212" s="113"/>
      <c r="AC212" s="113"/>
      <c r="AD212" s="107"/>
      <c r="AE212" s="114"/>
      <c r="AF212" s="114"/>
      <c r="AG212" s="114"/>
      <c r="AH212" s="114"/>
      <c r="AI212" s="114"/>
      <c r="AJ212" s="114"/>
      <c r="AK212" s="114"/>
      <c r="AL212" s="114"/>
      <c r="AM212" s="114"/>
      <c r="AN212" s="115"/>
      <c r="AO212" s="115"/>
      <c r="AP212" s="114"/>
      <c r="AQ212" s="114"/>
      <c r="AR212" s="114"/>
      <c r="AS212" s="116">
        <f t="shared" si="7"/>
        <v>0</v>
      </c>
      <c r="AT212" s="114"/>
      <c r="AU212" s="114"/>
      <c r="AV212" s="114">
        <f>+WPTable[[#This Row],[Total Construction Costs]]-WPTable[[#This Row],[Total State Funding]]-WPTable[[#This Row],[Total District Funding]]-WPTable[[#This Row],[Total Land Acquisition Funding by District or State]]</f>
        <v>0</v>
      </c>
      <c r="AW212" s="114"/>
      <c r="AX212" s="114">
        <f>+WPTable[[#This Row],[Total Construction Costs]]</f>
        <v>0</v>
      </c>
      <c r="AY212" s="107"/>
      <c r="AZ212" s="107"/>
    </row>
    <row r="213" spans="1:52" hidden="1" x14ac:dyDescent="0.3">
      <c r="A213" s="118"/>
      <c r="B213" s="108"/>
      <c r="C213" s="119"/>
      <c r="D213" s="107"/>
      <c r="E213" s="108"/>
      <c r="F213" s="107"/>
      <c r="G213" s="107"/>
      <c r="H213" s="107"/>
      <c r="I213" s="109"/>
      <c r="J213" s="109"/>
      <c r="K213" s="107"/>
      <c r="L213" s="107"/>
      <c r="M213" s="107"/>
      <c r="N213" s="107"/>
      <c r="O213" s="107"/>
      <c r="P213" s="111"/>
      <c r="Q213" s="111"/>
      <c r="R213" s="107"/>
      <c r="S213" s="107"/>
      <c r="T213" s="112"/>
      <c r="U213" s="107"/>
      <c r="V213" s="107"/>
      <c r="W213" s="107"/>
      <c r="X213" s="113"/>
      <c r="Y213" s="113"/>
      <c r="Z213" s="113"/>
      <c r="AA213" s="113"/>
      <c r="AB213" s="113"/>
      <c r="AC213" s="113"/>
      <c r="AD213" s="107"/>
      <c r="AE213" s="114"/>
      <c r="AF213" s="114"/>
      <c r="AG213" s="114"/>
      <c r="AH213" s="114"/>
      <c r="AI213" s="114"/>
      <c r="AJ213" s="114"/>
      <c r="AK213" s="114"/>
      <c r="AL213" s="114"/>
      <c r="AM213" s="114"/>
      <c r="AN213" s="115"/>
      <c r="AO213" s="115"/>
      <c r="AP213" s="114"/>
      <c r="AQ213" s="114"/>
      <c r="AR213" s="114"/>
      <c r="AS213" s="116">
        <f t="shared" si="7"/>
        <v>0</v>
      </c>
      <c r="AT213" s="114"/>
      <c r="AU213" s="114"/>
      <c r="AV213" s="114">
        <f>+WPTable[[#This Row],[Total Construction Costs]]-WPTable[[#This Row],[Total State Funding]]-WPTable[[#This Row],[Total District Funding]]-WPTable[[#This Row],[Total Land Acquisition Funding by District or State]]</f>
        <v>0</v>
      </c>
      <c r="AW213" s="114"/>
      <c r="AX213" s="114">
        <f>+WPTable[[#This Row],[Total Construction Costs]]</f>
        <v>0</v>
      </c>
      <c r="AY213" s="107"/>
      <c r="AZ213" s="107"/>
    </row>
    <row r="214" spans="1:52" hidden="1" x14ac:dyDescent="0.3">
      <c r="A214" s="118"/>
      <c r="B214" s="108"/>
      <c r="C214" s="119"/>
      <c r="D214" s="107"/>
      <c r="E214" s="108"/>
      <c r="F214" s="107"/>
      <c r="G214" s="107"/>
      <c r="H214" s="107"/>
      <c r="I214" s="109"/>
      <c r="J214" s="109"/>
      <c r="K214" s="107"/>
      <c r="L214" s="107"/>
      <c r="M214" s="107"/>
      <c r="N214" s="107"/>
      <c r="O214" s="107"/>
      <c r="P214" s="111"/>
      <c r="Q214" s="111"/>
      <c r="R214" s="107"/>
      <c r="S214" s="107"/>
      <c r="T214" s="112"/>
      <c r="U214" s="107"/>
      <c r="V214" s="107"/>
      <c r="W214" s="107"/>
      <c r="X214" s="113"/>
      <c r="Y214" s="113"/>
      <c r="Z214" s="113"/>
      <c r="AA214" s="113"/>
      <c r="AB214" s="113"/>
      <c r="AC214" s="113"/>
      <c r="AD214" s="107"/>
      <c r="AE214" s="114"/>
      <c r="AF214" s="114"/>
      <c r="AG214" s="114"/>
      <c r="AH214" s="114"/>
      <c r="AI214" s="114"/>
      <c r="AJ214" s="114"/>
      <c r="AK214" s="114"/>
      <c r="AL214" s="114"/>
      <c r="AM214" s="114"/>
      <c r="AN214" s="115"/>
      <c r="AO214" s="115"/>
      <c r="AP214" s="114"/>
      <c r="AQ214" s="114"/>
      <c r="AR214" s="114"/>
      <c r="AS214" s="116">
        <f t="shared" si="7"/>
        <v>0</v>
      </c>
      <c r="AT214" s="114"/>
      <c r="AU214" s="114"/>
      <c r="AV214" s="114">
        <f>+WPTable[[#This Row],[Total Construction Costs]]-WPTable[[#This Row],[Total State Funding]]-WPTable[[#This Row],[Total District Funding]]-WPTable[[#This Row],[Total Land Acquisition Funding by District or State]]</f>
        <v>0</v>
      </c>
      <c r="AW214" s="114"/>
      <c r="AX214" s="114">
        <f>+WPTable[[#This Row],[Total Construction Costs]]</f>
        <v>0</v>
      </c>
      <c r="AY214" s="107"/>
      <c r="AZ214" s="107"/>
    </row>
    <row r="215" spans="1:52" hidden="1" x14ac:dyDescent="0.3">
      <c r="A215" s="118"/>
      <c r="B215" s="108"/>
      <c r="C215" s="119"/>
      <c r="D215" s="107"/>
      <c r="E215" s="108"/>
      <c r="F215" s="107"/>
      <c r="G215" s="107"/>
      <c r="H215" s="107"/>
      <c r="I215" s="109"/>
      <c r="J215" s="109"/>
      <c r="K215" s="107"/>
      <c r="L215" s="107"/>
      <c r="M215" s="107"/>
      <c r="N215" s="107"/>
      <c r="O215" s="107"/>
      <c r="P215" s="111"/>
      <c r="Q215" s="111"/>
      <c r="R215" s="107"/>
      <c r="S215" s="107"/>
      <c r="T215" s="112"/>
      <c r="U215" s="107"/>
      <c r="V215" s="107"/>
      <c r="W215" s="107"/>
      <c r="X215" s="113"/>
      <c r="Y215" s="113"/>
      <c r="Z215" s="113"/>
      <c r="AA215" s="113"/>
      <c r="AB215" s="113"/>
      <c r="AC215" s="113"/>
      <c r="AD215" s="107"/>
      <c r="AE215" s="114"/>
      <c r="AF215" s="114"/>
      <c r="AG215" s="114"/>
      <c r="AH215" s="114"/>
      <c r="AI215" s="114"/>
      <c r="AJ215" s="114"/>
      <c r="AK215" s="114"/>
      <c r="AL215" s="114"/>
      <c r="AM215" s="114"/>
      <c r="AN215" s="115"/>
      <c r="AO215" s="115"/>
      <c r="AP215" s="114"/>
      <c r="AQ215" s="114"/>
      <c r="AR215" s="114"/>
      <c r="AS215" s="116">
        <f t="shared" si="7"/>
        <v>0</v>
      </c>
      <c r="AT215" s="114"/>
      <c r="AU215" s="114"/>
      <c r="AV215" s="114">
        <f>+WPTable[[#This Row],[Total Construction Costs]]-WPTable[[#This Row],[Total State Funding]]-WPTable[[#This Row],[Total District Funding]]-WPTable[[#This Row],[Total Land Acquisition Funding by District or State]]</f>
        <v>0</v>
      </c>
      <c r="AW215" s="114"/>
      <c r="AX215" s="114">
        <f>+WPTable[[#This Row],[Total Construction Costs]]</f>
        <v>0</v>
      </c>
      <c r="AY215" s="107"/>
      <c r="AZ215" s="107"/>
    </row>
    <row r="216" spans="1:52" hidden="1" x14ac:dyDescent="0.3">
      <c r="A216" s="118"/>
      <c r="B216" s="108"/>
      <c r="C216" s="119"/>
      <c r="D216" s="107"/>
      <c r="E216" s="108"/>
      <c r="F216" s="107"/>
      <c r="G216" s="107"/>
      <c r="H216" s="107"/>
      <c r="I216" s="109"/>
      <c r="J216" s="109"/>
      <c r="K216" s="107"/>
      <c r="L216" s="107"/>
      <c r="M216" s="107"/>
      <c r="N216" s="107"/>
      <c r="O216" s="107"/>
      <c r="P216" s="111"/>
      <c r="Q216" s="111"/>
      <c r="R216" s="107"/>
      <c r="S216" s="107"/>
      <c r="T216" s="112"/>
      <c r="U216" s="107"/>
      <c r="V216" s="107"/>
      <c r="W216" s="107"/>
      <c r="X216" s="113"/>
      <c r="Y216" s="113"/>
      <c r="Z216" s="113"/>
      <c r="AA216" s="113"/>
      <c r="AB216" s="113"/>
      <c r="AC216" s="113"/>
      <c r="AD216" s="107"/>
      <c r="AE216" s="114"/>
      <c r="AF216" s="114"/>
      <c r="AG216" s="114"/>
      <c r="AH216" s="114"/>
      <c r="AI216" s="114"/>
      <c r="AJ216" s="114"/>
      <c r="AK216" s="114"/>
      <c r="AL216" s="114"/>
      <c r="AM216" s="114"/>
      <c r="AN216" s="115"/>
      <c r="AO216" s="115"/>
      <c r="AP216" s="114"/>
      <c r="AQ216" s="114"/>
      <c r="AR216" s="114"/>
      <c r="AS216" s="116">
        <f t="shared" si="7"/>
        <v>0</v>
      </c>
      <c r="AT216" s="114"/>
      <c r="AU216" s="114"/>
      <c r="AV216" s="114">
        <f>+WPTable[[#This Row],[Total Construction Costs]]-WPTable[[#This Row],[Total State Funding]]-WPTable[[#This Row],[Total District Funding]]-WPTable[[#This Row],[Total Land Acquisition Funding by District or State]]</f>
        <v>0</v>
      </c>
      <c r="AW216" s="114"/>
      <c r="AX216" s="114">
        <f>+WPTable[[#This Row],[Total Construction Costs]]</f>
        <v>0</v>
      </c>
      <c r="AY216" s="107"/>
      <c r="AZ216" s="107"/>
    </row>
    <row r="217" spans="1:52" hidden="1" x14ac:dyDescent="0.3">
      <c r="A217" s="118"/>
      <c r="B217" s="108"/>
      <c r="C217" s="119"/>
      <c r="D217" s="107"/>
      <c r="E217" s="108"/>
      <c r="F217" s="107"/>
      <c r="G217" s="107"/>
      <c r="H217" s="107"/>
      <c r="I217" s="109"/>
      <c r="J217" s="109"/>
      <c r="K217" s="107"/>
      <c r="L217" s="107"/>
      <c r="M217" s="107"/>
      <c r="N217" s="107"/>
      <c r="O217" s="107"/>
      <c r="P217" s="111"/>
      <c r="Q217" s="111"/>
      <c r="R217" s="107"/>
      <c r="S217" s="107"/>
      <c r="T217" s="112"/>
      <c r="U217" s="107"/>
      <c r="V217" s="107"/>
      <c r="W217" s="107"/>
      <c r="X217" s="113"/>
      <c r="Y217" s="113"/>
      <c r="Z217" s="113"/>
      <c r="AA217" s="113"/>
      <c r="AB217" s="113"/>
      <c r="AC217" s="113"/>
      <c r="AD217" s="107"/>
      <c r="AE217" s="114"/>
      <c r="AF217" s="114"/>
      <c r="AG217" s="114"/>
      <c r="AH217" s="114"/>
      <c r="AI217" s="114"/>
      <c r="AJ217" s="114"/>
      <c r="AK217" s="114"/>
      <c r="AL217" s="114"/>
      <c r="AM217" s="114"/>
      <c r="AN217" s="115"/>
      <c r="AO217" s="115"/>
      <c r="AP217" s="114"/>
      <c r="AQ217" s="114"/>
      <c r="AR217" s="114"/>
      <c r="AS217" s="116">
        <f t="shared" si="7"/>
        <v>0</v>
      </c>
      <c r="AT217" s="114"/>
      <c r="AU217" s="114"/>
      <c r="AV217" s="114">
        <f>+WPTable[[#This Row],[Total Construction Costs]]-WPTable[[#This Row],[Total State Funding]]-WPTable[[#This Row],[Total District Funding]]-WPTable[[#This Row],[Total Land Acquisition Funding by District or State]]</f>
        <v>0</v>
      </c>
      <c r="AW217" s="114"/>
      <c r="AX217" s="114">
        <f>+WPTable[[#This Row],[Total Construction Costs]]</f>
        <v>0</v>
      </c>
      <c r="AY217" s="107"/>
      <c r="AZ217" s="107"/>
    </row>
    <row r="218" spans="1:52" hidden="1" x14ac:dyDescent="0.3">
      <c r="A218" s="118"/>
      <c r="B218" s="108"/>
      <c r="C218" s="119"/>
      <c r="D218" s="107"/>
      <c r="E218" s="108"/>
      <c r="F218" s="107"/>
      <c r="G218" s="107"/>
      <c r="H218" s="107"/>
      <c r="I218" s="109"/>
      <c r="J218" s="109"/>
      <c r="K218" s="107"/>
      <c r="L218" s="107"/>
      <c r="M218" s="107"/>
      <c r="N218" s="107"/>
      <c r="O218" s="107"/>
      <c r="P218" s="111"/>
      <c r="Q218" s="111"/>
      <c r="R218" s="107"/>
      <c r="S218" s="107"/>
      <c r="T218" s="112"/>
      <c r="U218" s="107"/>
      <c r="V218" s="107"/>
      <c r="W218" s="107"/>
      <c r="X218" s="113"/>
      <c r="Y218" s="113"/>
      <c r="Z218" s="113"/>
      <c r="AA218" s="113"/>
      <c r="AB218" s="113"/>
      <c r="AC218" s="113"/>
      <c r="AD218" s="107"/>
      <c r="AE218" s="114"/>
      <c r="AF218" s="114"/>
      <c r="AG218" s="114"/>
      <c r="AH218" s="114"/>
      <c r="AI218" s="114"/>
      <c r="AJ218" s="114"/>
      <c r="AK218" s="114"/>
      <c r="AL218" s="114"/>
      <c r="AM218" s="114"/>
      <c r="AN218" s="115"/>
      <c r="AO218" s="115"/>
      <c r="AP218" s="114"/>
      <c r="AQ218" s="114"/>
      <c r="AR218" s="114"/>
      <c r="AS218" s="116">
        <f t="shared" si="7"/>
        <v>0</v>
      </c>
      <c r="AT218" s="114"/>
      <c r="AU218" s="114"/>
      <c r="AV218" s="114">
        <f>+WPTable[[#This Row],[Total Construction Costs]]-WPTable[[#This Row],[Total State Funding]]-WPTable[[#This Row],[Total District Funding]]-WPTable[[#This Row],[Total Land Acquisition Funding by District or State]]</f>
        <v>0</v>
      </c>
      <c r="AW218" s="114"/>
      <c r="AX218" s="114">
        <f>+WPTable[[#This Row],[Total Construction Costs]]</f>
        <v>0</v>
      </c>
      <c r="AY218" s="107"/>
      <c r="AZ218" s="107"/>
    </row>
    <row r="219" spans="1:52" hidden="1" x14ac:dyDescent="0.3">
      <c r="A219" s="118"/>
      <c r="B219" s="108"/>
      <c r="C219" s="119"/>
      <c r="D219" s="107"/>
      <c r="E219" s="108"/>
      <c r="F219" s="107"/>
      <c r="G219" s="107"/>
      <c r="H219" s="107"/>
      <c r="I219" s="109"/>
      <c r="J219" s="109"/>
      <c r="K219" s="107"/>
      <c r="L219" s="107"/>
      <c r="M219" s="107"/>
      <c r="N219" s="107"/>
      <c r="O219" s="107"/>
      <c r="P219" s="111"/>
      <c r="Q219" s="111"/>
      <c r="R219" s="107"/>
      <c r="S219" s="107"/>
      <c r="T219" s="112"/>
      <c r="U219" s="107"/>
      <c r="V219" s="107"/>
      <c r="W219" s="107"/>
      <c r="X219" s="113"/>
      <c r="Y219" s="113"/>
      <c r="Z219" s="113"/>
      <c r="AA219" s="113"/>
      <c r="AB219" s="113"/>
      <c r="AC219" s="113"/>
      <c r="AD219" s="107"/>
      <c r="AE219" s="114"/>
      <c r="AF219" s="114"/>
      <c r="AG219" s="114"/>
      <c r="AH219" s="114"/>
      <c r="AI219" s="114"/>
      <c r="AJ219" s="114"/>
      <c r="AK219" s="114"/>
      <c r="AL219" s="114"/>
      <c r="AM219" s="114"/>
      <c r="AN219" s="115"/>
      <c r="AO219" s="115"/>
      <c r="AP219" s="114"/>
      <c r="AQ219" s="114"/>
      <c r="AR219" s="114"/>
      <c r="AS219" s="116">
        <f t="shared" si="7"/>
        <v>0</v>
      </c>
      <c r="AT219" s="114"/>
      <c r="AU219" s="114"/>
      <c r="AV219" s="114">
        <f>+WPTable[[#This Row],[Total Construction Costs]]-WPTable[[#This Row],[Total State Funding]]-WPTable[[#This Row],[Total District Funding]]-WPTable[[#This Row],[Total Land Acquisition Funding by District or State]]</f>
        <v>0</v>
      </c>
      <c r="AW219" s="114"/>
      <c r="AX219" s="114">
        <f>+WPTable[[#This Row],[Total Construction Costs]]</f>
        <v>0</v>
      </c>
      <c r="AY219" s="107"/>
      <c r="AZ219" s="107"/>
    </row>
    <row r="220" spans="1:52" hidden="1" x14ac:dyDescent="0.3">
      <c r="A220" s="118"/>
      <c r="B220" s="108"/>
      <c r="C220" s="119"/>
      <c r="D220" s="107"/>
      <c r="E220" s="108"/>
      <c r="F220" s="107"/>
      <c r="G220" s="107"/>
      <c r="H220" s="107"/>
      <c r="I220" s="109"/>
      <c r="J220" s="109"/>
      <c r="K220" s="107"/>
      <c r="L220" s="107"/>
      <c r="M220" s="107"/>
      <c r="N220" s="107"/>
      <c r="O220" s="107"/>
      <c r="P220" s="111"/>
      <c r="Q220" s="111"/>
      <c r="R220" s="107"/>
      <c r="S220" s="107"/>
      <c r="T220" s="112"/>
      <c r="U220" s="107"/>
      <c r="V220" s="107"/>
      <c r="W220" s="107"/>
      <c r="X220" s="113"/>
      <c r="Y220" s="113"/>
      <c r="Z220" s="113"/>
      <c r="AA220" s="113"/>
      <c r="AB220" s="113"/>
      <c r="AC220" s="113"/>
      <c r="AD220" s="107"/>
      <c r="AE220" s="114"/>
      <c r="AF220" s="114"/>
      <c r="AG220" s="114"/>
      <c r="AH220" s="114"/>
      <c r="AI220" s="114"/>
      <c r="AJ220" s="114"/>
      <c r="AK220" s="114"/>
      <c r="AL220" s="114"/>
      <c r="AM220" s="114"/>
      <c r="AN220" s="115"/>
      <c r="AO220" s="115"/>
      <c r="AP220" s="114"/>
      <c r="AQ220" s="114"/>
      <c r="AR220" s="114"/>
      <c r="AS220" s="116">
        <f t="shared" si="7"/>
        <v>0</v>
      </c>
      <c r="AT220" s="114"/>
      <c r="AU220" s="114"/>
      <c r="AV220" s="114">
        <f>+WPTable[[#This Row],[Total Construction Costs]]-WPTable[[#This Row],[Total State Funding]]-WPTable[[#This Row],[Total District Funding]]-WPTable[[#This Row],[Total Land Acquisition Funding by District or State]]</f>
        <v>0</v>
      </c>
      <c r="AW220" s="114"/>
      <c r="AX220" s="114">
        <f>+WPTable[[#This Row],[Total Construction Costs]]</f>
        <v>0</v>
      </c>
      <c r="AY220" s="107"/>
      <c r="AZ220" s="107"/>
    </row>
    <row r="221" spans="1:52" hidden="1" x14ac:dyDescent="0.3">
      <c r="A221" s="118"/>
      <c r="B221" s="108"/>
      <c r="C221" s="119"/>
      <c r="D221" s="107"/>
      <c r="E221" s="108"/>
      <c r="F221" s="107"/>
      <c r="G221" s="107"/>
      <c r="H221" s="107"/>
      <c r="I221" s="109"/>
      <c r="J221" s="109"/>
      <c r="K221" s="107"/>
      <c r="L221" s="107"/>
      <c r="M221" s="107"/>
      <c r="N221" s="107"/>
      <c r="O221" s="107"/>
      <c r="P221" s="111"/>
      <c r="Q221" s="111"/>
      <c r="R221" s="107"/>
      <c r="S221" s="107"/>
      <c r="T221" s="112"/>
      <c r="U221" s="107"/>
      <c r="V221" s="107"/>
      <c r="W221" s="107"/>
      <c r="X221" s="113"/>
      <c r="Y221" s="113"/>
      <c r="Z221" s="113"/>
      <c r="AA221" s="113"/>
      <c r="AB221" s="113"/>
      <c r="AC221" s="113"/>
      <c r="AD221" s="107"/>
      <c r="AE221" s="114"/>
      <c r="AF221" s="114"/>
      <c r="AG221" s="114"/>
      <c r="AH221" s="114"/>
      <c r="AI221" s="114"/>
      <c r="AJ221" s="114"/>
      <c r="AK221" s="114"/>
      <c r="AL221" s="114"/>
      <c r="AM221" s="114"/>
      <c r="AN221" s="115"/>
      <c r="AO221" s="115"/>
      <c r="AP221" s="114"/>
      <c r="AQ221" s="114"/>
      <c r="AR221" s="114"/>
      <c r="AS221" s="116">
        <f t="shared" si="7"/>
        <v>0</v>
      </c>
      <c r="AT221" s="114"/>
      <c r="AU221" s="114"/>
      <c r="AV221" s="114">
        <f>+WPTable[[#This Row],[Total Construction Costs]]-WPTable[[#This Row],[Total State Funding]]-WPTable[[#This Row],[Total District Funding]]-WPTable[[#This Row],[Total Land Acquisition Funding by District or State]]</f>
        <v>0</v>
      </c>
      <c r="AW221" s="114"/>
      <c r="AX221" s="114">
        <f>+WPTable[[#This Row],[Total Construction Costs]]</f>
        <v>0</v>
      </c>
      <c r="AY221" s="107"/>
      <c r="AZ221" s="107"/>
    </row>
    <row r="222" spans="1:52" hidden="1" x14ac:dyDescent="0.3">
      <c r="A222" s="118"/>
      <c r="B222" s="108"/>
      <c r="C222" s="119"/>
      <c r="D222" s="107"/>
      <c r="E222" s="108"/>
      <c r="F222" s="107"/>
      <c r="G222" s="107"/>
      <c r="H222" s="107"/>
      <c r="I222" s="109"/>
      <c r="J222" s="109"/>
      <c r="K222" s="107"/>
      <c r="L222" s="107"/>
      <c r="M222" s="107"/>
      <c r="N222" s="107"/>
      <c r="O222" s="107"/>
      <c r="P222" s="111"/>
      <c r="Q222" s="111"/>
      <c r="R222" s="107"/>
      <c r="S222" s="107"/>
      <c r="T222" s="112"/>
      <c r="U222" s="107"/>
      <c r="V222" s="107"/>
      <c r="W222" s="107"/>
      <c r="X222" s="113"/>
      <c r="Y222" s="113"/>
      <c r="Z222" s="113"/>
      <c r="AA222" s="113"/>
      <c r="AB222" s="113"/>
      <c r="AC222" s="113"/>
      <c r="AD222" s="107"/>
      <c r="AE222" s="114"/>
      <c r="AF222" s="114"/>
      <c r="AG222" s="114"/>
      <c r="AH222" s="114"/>
      <c r="AI222" s="114"/>
      <c r="AJ222" s="114"/>
      <c r="AK222" s="114"/>
      <c r="AL222" s="114"/>
      <c r="AM222" s="114"/>
      <c r="AN222" s="115"/>
      <c r="AO222" s="115"/>
      <c r="AP222" s="114"/>
      <c r="AQ222" s="114"/>
      <c r="AR222" s="114"/>
      <c r="AS222" s="116">
        <f t="shared" si="7"/>
        <v>0</v>
      </c>
      <c r="AT222" s="114"/>
      <c r="AU222" s="114"/>
      <c r="AV222" s="114">
        <f>+WPTable[[#This Row],[Total Construction Costs]]-WPTable[[#This Row],[Total State Funding]]-WPTable[[#This Row],[Total District Funding]]-WPTable[[#This Row],[Total Land Acquisition Funding by District or State]]</f>
        <v>0</v>
      </c>
      <c r="AW222" s="114"/>
      <c r="AX222" s="114">
        <f>+WPTable[[#This Row],[Total Construction Costs]]</f>
        <v>0</v>
      </c>
      <c r="AY222" s="107"/>
      <c r="AZ222" s="107"/>
    </row>
    <row r="223" spans="1:52" hidden="1" x14ac:dyDescent="0.3">
      <c r="A223" s="118"/>
      <c r="B223" s="108"/>
      <c r="C223" s="119"/>
      <c r="D223" s="107"/>
      <c r="E223" s="108"/>
      <c r="F223" s="107"/>
      <c r="G223" s="107"/>
      <c r="H223" s="107"/>
      <c r="I223" s="109"/>
      <c r="J223" s="109"/>
      <c r="K223" s="107"/>
      <c r="L223" s="107"/>
      <c r="M223" s="107"/>
      <c r="N223" s="107"/>
      <c r="O223" s="107"/>
      <c r="P223" s="111"/>
      <c r="Q223" s="111"/>
      <c r="R223" s="107"/>
      <c r="S223" s="107"/>
      <c r="T223" s="112"/>
      <c r="U223" s="107"/>
      <c r="V223" s="107"/>
      <c r="W223" s="107"/>
      <c r="X223" s="113"/>
      <c r="Y223" s="113"/>
      <c r="Z223" s="113"/>
      <c r="AA223" s="113"/>
      <c r="AB223" s="113"/>
      <c r="AC223" s="113"/>
      <c r="AD223" s="107"/>
      <c r="AE223" s="114"/>
      <c r="AF223" s="114"/>
      <c r="AG223" s="114"/>
      <c r="AH223" s="114"/>
      <c r="AI223" s="114"/>
      <c r="AJ223" s="114"/>
      <c r="AK223" s="114"/>
      <c r="AL223" s="114"/>
      <c r="AM223" s="114"/>
      <c r="AN223" s="115"/>
      <c r="AO223" s="115"/>
      <c r="AP223" s="114"/>
      <c r="AQ223" s="114"/>
      <c r="AR223" s="114"/>
      <c r="AS223" s="116">
        <f t="shared" si="7"/>
        <v>0</v>
      </c>
      <c r="AT223" s="114"/>
      <c r="AU223" s="114"/>
      <c r="AV223" s="114">
        <f>+WPTable[[#This Row],[Total Construction Costs]]-WPTable[[#This Row],[Total State Funding]]-WPTable[[#This Row],[Total District Funding]]-WPTable[[#This Row],[Total Land Acquisition Funding by District or State]]</f>
        <v>0</v>
      </c>
      <c r="AW223" s="114"/>
      <c r="AX223" s="114">
        <f>+WPTable[[#This Row],[Total Construction Costs]]</f>
        <v>0</v>
      </c>
      <c r="AY223" s="107"/>
      <c r="AZ223" s="107"/>
    </row>
    <row r="224" spans="1:52" hidden="1" x14ac:dyDescent="0.3">
      <c r="A224" s="118"/>
      <c r="B224" s="108"/>
      <c r="C224" s="119"/>
      <c r="D224" s="107"/>
      <c r="E224" s="108"/>
      <c r="F224" s="107"/>
      <c r="G224" s="107"/>
      <c r="H224" s="107"/>
      <c r="I224" s="109"/>
      <c r="J224" s="109"/>
      <c r="K224" s="107"/>
      <c r="L224" s="107"/>
      <c r="M224" s="107"/>
      <c r="N224" s="107"/>
      <c r="O224" s="107"/>
      <c r="P224" s="111"/>
      <c r="Q224" s="111"/>
      <c r="R224" s="107"/>
      <c r="S224" s="107"/>
      <c r="T224" s="112"/>
      <c r="U224" s="107"/>
      <c r="V224" s="107"/>
      <c r="W224" s="107"/>
      <c r="X224" s="113"/>
      <c r="Y224" s="113"/>
      <c r="Z224" s="113"/>
      <c r="AA224" s="113"/>
      <c r="AB224" s="113"/>
      <c r="AC224" s="113"/>
      <c r="AD224" s="107"/>
      <c r="AE224" s="114"/>
      <c r="AF224" s="114"/>
      <c r="AG224" s="114"/>
      <c r="AH224" s="114"/>
      <c r="AI224" s="114"/>
      <c r="AJ224" s="114"/>
      <c r="AK224" s="114"/>
      <c r="AL224" s="114"/>
      <c r="AM224" s="114"/>
      <c r="AN224" s="115"/>
      <c r="AO224" s="115"/>
      <c r="AP224" s="114"/>
      <c r="AQ224" s="114"/>
      <c r="AR224" s="114"/>
      <c r="AS224" s="116">
        <f t="shared" si="7"/>
        <v>0</v>
      </c>
      <c r="AT224" s="114"/>
      <c r="AU224" s="114"/>
      <c r="AV224" s="114">
        <f>+WPTable[[#This Row],[Total Construction Costs]]-WPTable[[#This Row],[Total State Funding]]-WPTable[[#This Row],[Total District Funding]]-WPTable[[#This Row],[Total Land Acquisition Funding by District or State]]</f>
        <v>0</v>
      </c>
      <c r="AW224" s="114"/>
      <c r="AX224" s="114">
        <f>+WPTable[[#This Row],[Total Construction Costs]]</f>
        <v>0</v>
      </c>
      <c r="AY224" s="107"/>
      <c r="AZ224" s="107"/>
    </row>
    <row r="225" spans="1:52" hidden="1" x14ac:dyDescent="0.3">
      <c r="A225" s="118"/>
      <c r="B225" s="108"/>
      <c r="C225" s="119"/>
      <c r="D225" s="107"/>
      <c r="E225" s="108"/>
      <c r="F225" s="107"/>
      <c r="G225" s="107"/>
      <c r="H225" s="107"/>
      <c r="I225" s="109"/>
      <c r="J225" s="109"/>
      <c r="K225" s="107"/>
      <c r="L225" s="107"/>
      <c r="M225" s="107"/>
      <c r="N225" s="107"/>
      <c r="O225" s="107"/>
      <c r="P225" s="111"/>
      <c r="Q225" s="111"/>
      <c r="R225" s="107"/>
      <c r="S225" s="107"/>
      <c r="T225" s="112"/>
      <c r="U225" s="107"/>
      <c r="V225" s="107"/>
      <c r="W225" s="107"/>
      <c r="X225" s="113"/>
      <c r="Y225" s="113"/>
      <c r="Z225" s="113"/>
      <c r="AA225" s="113"/>
      <c r="AB225" s="113"/>
      <c r="AC225" s="113"/>
      <c r="AD225" s="107"/>
      <c r="AE225" s="114"/>
      <c r="AF225" s="114"/>
      <c r="AG225" s="114"/>
      <c r="AH225" s="114"/>
      <c r="AI225" s="114"/>
      <c r="AJ225" s="114"/>
      <c r="AK225" s="114"/>
      <c r="AL225" s="114"/>
      <c r="AM225" s="114"/>
      <c r="AN225" s="115"/>
      <c r="AO225" s="115"/>
      <c r="AP225" s="114"/>
      <c r="AQ225" s="114"/>
      <c r="AR225" s="114"/>
      <c r="AS225" s="116">
        <f t="shared" si="7"/>
        <v>0</v>
      </c>
      <c r="AT225" s="114"/>
      <c r="AU225" s="114"/>
      <c r="AV225" s="114">
        <f>+WPTable[[#This Row],[Total Construction Costs]]-WPTable[[#This Row],[Total State Funding]]-WPTable[[#This Row],[Total District Funding]]-WPTable[[#This Row],[Total Land Acquisition Funding by District or State]]</f>
        <v>0</v>
      </c>
      <c r="AW225" s="114"/>
      <c r="AX225" s="114">
        <f>+WPTable[[#This Row],[Total Construction Costs]]</f>
        <v>0</v>
      </c>
      <c r="AY225" s="107"/>
      <c r="AZ225" s="107"/>
    </row>
    <row r="226" spans="1:52" hidden="1" x14ac:dyDescent="0.3">
      <c r="A226" s="118"/>
      <c r="B226" s="108"/>
      <c r="C226" s="119"/>
      <c r="D226" s="107"/>
      <c r="E226" s="108"/>
      <c r="F226" s="107"/>
      <c r="G226" s="107"/>
      <c r="H226" s="107"/>
      <c r="I226" s="109"/>
      <c r="J226" s="109"/>
      <c r="K226" s="107"/>
      <c r="L226" s="107"/>
      <c r="M226" s="107"/>
      <c r="N226" s="107"/>
      <c r="O226" s="107"/>
      <c r="P226" s="111"/>
      <c r="Q226" s="111"/>
      <c r="R226" s="107"/>
      <c r="S226" s="107"/>
      <c r="T226" s="112"/>
      <c r="U226" s="107"/>
      <c r="V226" s="107"/>
      <c r="W226" s="107"/>
      <c r="X226" s="113"/>
      <c r="Y226" s="113"/>
      <c r="Z226" s="113"/>
      <c r="AA226" s="113"/>
      <c r="AB226" s="113"/>
      <c r="AC226" s="113"/>
      <c r="AD226" s="107"/>
      <c r="AE226" s="114"/>
      <c r="AF226" s="114"/>
      <c r="AG226" s="114"/>
      <c r="AH226" s="114"/>
      <c r="AI226" s="114"/>
      <c r="AJ226" s="114"/>
      <c r="AK226" s="114"/>
      <c r="AL226" s="114"/>
      <c r="AM226" s="114"/>
      <c r="AN226" s="115"/>
      <c r="AO226" s="115"/>
      <c r="AP226" s="114"/>
      <c r="AQ226" s="114"/>
      <c r="AR226" s="114"/>
      <c r="AS226" s="116">
        <f t="shared" si="7"/>
        <v>0</v>
      </c>
      <c r="AT226" s="114"/>
      <c r="AU226" s="114"/>
      <c r="AV226" s="114">
        <f>+WPTable[[#This Row],[Total Construction Costs]]-WPTable[[#This Row],[Total State Funding]]-WPTable[[#This Row],[Total District Funding]]-WPTable[[#This Row],[Total Land Acquisition Funding by District or State]]</f>
        <v>0</v>
      </c>
      <c r="AW226" s="114"/>
      <c r="AX226" s="114">
        <f>+WPTable[[#This Row],[Total Construction Costs]]</f>
        <v>0</v>
      </c>
      <c r="AY226" s="107"/>
      <c r="AZ226" s="107"/>
    </row>
    <row r="227" spans="1:52" hidden="1" x14ac:dyDescent="0.3">
      <c r="A227" s="118"/>
      <c r="B227" s="108"/>
      <c r="C227" s="119"/>
      <c r="D227" s="107"/>
      <c r="E227" s="108"/>
      <c r="F227" s="107"/>
      <c r="G227" s="107"/>
      <c r="H227" s="107"/>
      <c r="I227" s="109"/>
      <c r="J227" s="109"/>
      <c r="K227" s="107"/>
      <c r="L227" s="107"/>
      <c r="M227" s="107"/>
      <c r="N227" s="107"/>
      <c r="O227" s="107"/>
      <c r="P227" s="111"/>
      <c r="Q227" s="111"/>
      <c r="R227" s="107"/>
      <c r="S227" s="107"/>
      <c r="T227" s="112"/>
      <c r="U227" s="107"/>
      <c r="V227" s="107"/>
      <c r="W227" s="107"/>
      <c r="X227" s="113"/>
      <c r="Y227" s="113"/>
      <c r="Z227" s="113"/>
      <c r="AA227" s="113"/>
      <c r="AB227" s="113"/>
      <c r="AC227" s="113"/>
      <c r="AD227" s="107"/>
      <c r="AE227" s="114"/>
      <c r="AF227" s="114"/>
      <c r="AG227" s="114"/>
      <c r="AH227" s="114"/>
      <c r="AI227" s="114"/>
      <c r="AJ227" s="114"/>
      <c r="AK227" s="114"/>
      <c r="AL227" s="114"/>
      <c r="AM227" s="114"/>
      <c r="AN227" s="115"/>
      <c r="AO227" s="115"/>
      <c r="AP227" s="114"/>
      <c r="AQ227" s="114"/>
      <c r="AR227" s="114"/>
      <c r="AS227" s="116">
        <f t="shared" si="7"/>
        <v>0</v>
      </c>
      <c r="AT227" s="114"/>
      <c r="AU227" s="114"/>
      <c r="AV227" s="114">
        <f>+WPTable[[#This Row],[Total Construction Costs]]-WPTable[[#This Row],[Total State Funding]]-WPTable[[#This Row],[Total District Funding]]-WPTable[[#This Row],[Total Land Acquisition Funding by District or State]]</f>
        <v>0</v>
      </c>
      <c r="AW227" s="114"/>
      <c r="AX227" s="114">
        <f>+WPTable[[#This Row],[Total Construction Costs]]</f>
        <v>0</v>
      </c>
      <c r="AY227" s="107"/>
      <c r="AZ227" s="107"/>
    </row>
    <row r="228" spans="1:52" hidden="1" x14ac:dyDescent="0.3">
      <c r="A228" s="118"/>
      <c r="B228" s="108"/>
      <c r="C228" s="119"/>
      <c r="D228" s="107"/>
      <c r="E228" s="108"/>
      <c r="F228" s="107"/>
      <c r="G228" s="107"/>
      <c r="H228" s="107"/>
      <c r="I228" s="109"/>
      <c r="J228" s="109"/>
      <c r="K228" s="107"/>
      <c r="L228" s="107"/>
      <c r="M228" s="107"/>
      <c r="N228" s="107"/>
      <c r="O228" s="107"/>
      <c r="P228" s="111"/>
      <c r="Q228" s="111"/>
      <c r="R228" s="107"/>
      <c r="S228" s="107"/>
      <c r="T228" s="112"/>
      <c r="U228" s="107"/>
      <c r="V228" s="107"/>
      <c r="W228" s="107"/>
      <c r="X228" s="113"/>
      <c r="Y228" s="113"/>
      <c r="Z228" s="113"/>
      <c r="AA228" s="113"/>
      <c r="AB228" s="113"/>
      <c r="AC228" s="113"/>
      <c r="AD228" s="107"/>
      <c r="AE228" s="114"/>
      <c r="AF228" s="114"/>
      <c r="AG228" s="114"/>
      <c r="AH228" s="114"/>
      <c r="AI228" s="114"/>
      <c r="AJ228" s="114"/>
      <c r="AK228" s="114"/>
      <c r="AL228" s="114"/>
      <c r="AM228" s="114"/>
      <c r="AN228" s="115"/>
      <c r="AO228" s="115"/>
      <c r="AP228" s="114"/>
      <c r="AQ228" s="114"/>
      <c r="AR228" s="114"/>
      <c r="AS228" s="116">
        <f t="shared" si="7"/>
        <v>0</v>
      </c>
      <c r="AT228" s="114"/>
      <c r="AU228" s="114"/>
      <c r="AV228" s="114">
        <f>+WPTable[[#This Row],[Total Construction Costs]]-WPTable[[#This Row],[Total State Funding]]-WPTable[[#This Row],[Total District Funding]]-WPTable[[#This Row],[Total Land Acquisition Funding by District or State]]</f>
        <v>0</v>
      </c>
      <c r="AW228" s="114"/>
      <c r="AX228" s="114">
        <f>+WPTable[[#This Row],[Total Construction Costs]]</f>
        <v>0</v>
      </c>
      <c r="AY228" s="107"/>
      <c r="AZ228" s="107"/>
    </row>
    <row r="229" spans="1:52" hidden="1" x14ac:dyDescent="0.3">
      <c r="A229" s="118"/>
      <c r="B229" s="108"/>
      <c r="C229" s="119"/>
      <c r="D229" s="107"/>
      <c r="E229" s="108"/>
      <c r="F229" s="107"/>
      <c r="G229" s="107"/>
      <c r="H229" s="107"/>
      <c r="I229" s="109"/>
      <c r="J229" s="109"/>
      <c r="K229" s="107"/>
      <c r="L229" s="107"/>
      <c r="M229" s="107"/>
      <c r="N229" s="107"/>
      <c r="O229" s="107"/>
      <c r="P229" s="111"/>
      <c r="Q229" s="111"/>
      <c r="R229" s="107"/>
      <c r="S229" s="107"/>
      <c r="T229" s="112"/>
      <c r="U229" s="107"/>
      <c r="V229" s="107"/>
      <c r="W229" s="107"/>
      <c r="X229" s="113"/>
      <c r="Y229" s="113"/>
      <c r="Z229" s="113"/>
      <c r="AA229" s="113"/>
      <c r="AB229" s="113"/>
      <c r="AC229" s="113"/>
      <c r="AD229" s="107"/>
      <c r="AE229" s="114"/>
      <c r="AF229" s="114"/>
      <c r="AG229" s="114"/>
      <c r="AH229" s="114"/>
      <c r="AI229" s="114"/>
      <c r="AJ229" s="114"/>
      <c r="AK229" s="114"/>
      <c r="AL229" s="114"/>
      <c r="AM229" s="114"/>
      <c r="AN229" s="115"/>
      <c r="AO229" s="115"/>
      <c r="AP229" s="114"/>
      <c r="AQ229" s="114"/>
      <c r="AR229" s="114"/>
      <c r="AS229" s="116">
        <f t="shared" si="7"/>
        <v>0</v>
      </c>
      <c r="AT229" s="114"/>
      <c r="AU229" s="114"/>
      <c r="AV229" s="114">
        <f>+WPTable[[#This Row],[Total Construction Costs]]-WPTable[[#This Row],[Total State Funding]]-WPTable[[#This Row],[Total District Funding]]-WPTable[[#This Row],[Total Land Acquisition Funding by District or State]]</f>
        <v>0</v>
      </c>
      <c r="AW229" s="114"/>
      <c r="AX229" s="114">
        <f>+WPTable[[#This Row],[Total Construction Costs]]</f>
        <v>0</v>
      </c>
      <c r="AY229" s="107"/>
      <c r="AZ229" s="107"/>
    </row>
    <row r="230" spans="1:52" hidden="1" x14ac:dyDescent="0.3">
      <c r="A230" s="118"/>
      <c r="B230" s="108"/>
      <c r="C230" s="119"/>
      <c r="D230" s="107"/>
      <c r="E230" s="108"/>
      <c r="F230" s="107"/>
      <c r="G230" s="107"/>
      <c r="H230" s="107"/>
      <c r="I230" s="109"/>
      <c r="J230" s="109"/>
      <c r="K230" s="107"/>
      <c r="L230" s="107"/>
      <c r="M230" s="107"/>
      <c r="N230" s="107"/>
      <c r="O230" s="107"/>
      <c r="P230" s="111"/>
      <c r="Q230" s="111"/>
      <c r="R230" s="107"/>
      <c r="S230" s="107"/>
      <c r="T230" s="112"/>
      <c r="U230" s="107"/>
      <c r="V230" s="107"/>
      <c r="W230" s="107"/>
      <c r="X230" s="113"/>
      <c r="Y230" s="113"/>
      <c r="Z230" s="113"/>
      <c r="AA230" s="113"/>
      <c r="AB230" s="113"/>
      <c r="AC230" s="113"/>
      <c r="AD230" s="107"/>
      <c r="AE230" s="114"/>
      <c r="AF230" s="114"/>
      <c r="AG230" s="114"/>
      <c r="AH230" s="114"/>
      <c r="AI230" s="114"/>
      <c r="AJ230" s="114"/>
      <c r="AK230" s="114"/>
      <c r="AL230" s="114"/>
      <c r="AM230" s="114"/>
      <c r="AN230" s="115"/>
      <c r="AO230" s="115"/>
      <c r="AP230" s="114"/>
      <c r="AQ230" s="114"/>
      <c r="AR230" s="114"/>
      <c r="AS230" s="116">
        <f t="shared" si="7"/>
        <v>0</v>
      </c>
      <c r="AT230" s="114"/>
      <c r="AU230" s="114"/>
      <c r="AV230" s="114">
        <f>+WPTable[[#This Row],[Total Construction Costs]]-WPTable[[#This Row],[Total State Funding]]-WPTable[[#This Row],[Total District Funding]]-WPTable[[#This Row],[Total Land Acquisition Funding by District or State]]</f>
        <v>0</v>
      </c>
      <c r="AW230" s="114"/>
      <c r="AX230" s="114">
        <f>+WPTable[[#This Row],[Total Construction Costs]]</f>
        <v>0</v>
      </c>
      <c r="AY230" s="107"/>
      <c r="AZ230" s="107"/>
    </row>
    <row r="231" spans="1:52" hidden="1" x14ac:dyDescent="0.3">
      <c r="A231" s="118"/>
      <c r="B231" s="108"/>
      <c r="C231" s="119"/>
      <c r="D231" s="107"/>
      <c r="E231" s="108"/>
      <c r="F231" s="107"/>
      <c r="G231" s="107"/>
      <c r="H231" s="107"/>
      <c r="I231" s="109"/>
      <c r="J231" s="109"/>
      <c r="K231" s="107"/>
      <c r="L231" s="107"/>
      <c r="M231" s="107"/>
      <c r="N231" s="107"/>
      <c r="O231" s="107"/>
      <c r="P231" s="111"/>
      <c r="Q231" s="111"/>
      <c r="R231" s="107"/>
      <c r="S231" s="107"/>
      <c r="T231" s="112"/>
      <c r="U231" s="107"/>
      <c r="V231" s="107"/>
      <c r="W231" s="107"/>
      <c r="X231" s="113"/>
      <c r="Y231" s="113"/>
      <c r="Z231" s="113"/>
      <c r="AA231" s="113"/>
      <c r="AB231" s="113"/>
      <c r="AC231" s="113"/>
      <c r="AD231" s="107"/>
      <c r="AE231" s="114"/>
      <c r="AF231" s="114"/>
      <c r="AG231" s="114"/>
      <c r="AH231" s="114"/>
      <c r="AI231" s="114"/>
      <c r="AJ231" s="114"/>
      <c r="AK231" s="114"/>
      <c r="AL231" s="114"/>
      <c r="AM231" s="114"/>
      <c r="AN231" s="115"/>
      <c r="AO231" s="115"/>
      <c r="AP231" s="114"/>
      <c r="AQ231" s="114"/>
      <c r="AR231" s="114"/>
      <c r="AS231" s="116">
        <f t="shared" si="7"/>
        <v>0</v>
      </c>
      <c r="AT231" s="114"/>
      <c r="AU231" s="114"/>
      <c r="AV231" s="114">
        <f>+WPTable[[#This Row],[Total Construction Costs]]-WPTable[[#This Row],[Total State Funding]]-WPTable[[#This Row],[Total District Funding]]-WPTable[[#This Row],[Total Land Acquisition Funding by District or State]]</f>
        <v>0</v>
      </c>
      <c r="AW231" s="114"/>
      <c r="AX231" s="114">
        <f>+WPTable[[#This Row],[Total Construction Costs]]</f>
        <v>0</v>
      </c>
      <c r="AY231" s="107"/>
      <c r="AZ231" s="107"/>
    </row>
    <row r="232" spans="1:52" hidden="1" x14ac:dyDescent="0.3">
      <c r="A232" s="118"/>
      <c r="B232" s="108"/>
      <c r="C232" s="119"/>
      <c r="D232" s="107"/>
      <c r="E232" s="108"/>
      <c r="F232" s="107"/>
      <c r="G232" s="107"/>
      <c r="H232" s="107"/>
      <c r="I232" s="109"/>
      <c r="J232" s="109"/>
      <c r="K232" s="107"/>
      <c r="L232" s="107"/>
      <c r="M232" s="107"/>
      <c r="N232" s="107"/>
      <c r="O232" s="107"/>
      <c r="P232" s="111"/>
      <c r="Q232" s="111"/>
      <c r="R232" s="107"/>
      <c r="S232" s="107"/>
      <c r="T232" s="112"/>
      <c r="U232" s="107"/>
      <c r="V232" s="107"/>
      <c r="W232" s="107"/>
      <c r="X232" s="113"/>
      <c r="Y232" s="113"/>
      <c r="Z232" s="113"/>
      <c r="AA232" s="113"/>
      <c r="AB232" s="113"/>
      <c r="AC232" s="113"/>
      <c r="AD232" s="107"/>
      <c r="AE232" s="114"/>
      <c r="AF232" s="114"/>
      <c r="AG232" s="114"/>
      <c r="AH232" s="114"/>
      <c r="AI232" s="114"/>
      <c r="AJ232" s="114"/>
      <c r="AK232" s="114"/>
      <c r="AL232" s="114"/>
      <c r="AM232" s="114"/>
      <c r="AN232" s="115"/>
      <c r="AO232" s="115"/>
      <c r="AP232" s="114"/>
      <c r="AQ232" s="114"/>
      <c r="AR232" s="114"/>
      <c r="AS232" s="116">
        <f t="shared" si="7"/>
        <v>0</v>
      </c>
      <c r="AT232" s="114"/>
      <c r="AU232" s="114"/>
      <c r="AV232" s="114">
        <f>+WPTable[[#This Row],[Total Construction Costs]]-WPTable[[#This Row],[Total State Funding]]-WPTable[[#This Row],[Total District Funding]]-WPTable[[#This Row],[Total Land Acquisition Funding by District or State]]</f>
        <v>0</v>
      </c>
      <c r="AW232" s="114"/>
      <c r="AX232" s="114">
        <f>+WPTable[[#This Row],[Total Construction Costs]]</f>
        <v>0</v>
      </c>
      <c r="AY232" s="107"/>
      <c r="AZ232" s="107"/>
    </row>
    <row r="233" spans="1:52" hidden="1" x14ac:dyDescent="0.3">
      <c r="A233" s="118"/>
      <c r="B233" s="108"/>
      <c r="C233" s="119"/>
      <c r="D233" s="107"/>
      <c r="E233" s="108"/>
      <c r="F233" s="107"/>
      <c r="G233" s="107"/>
      <c r="H233" s="107"/>
      <c r="I233" s="109"/>
      <c r="J233" s="109"/>
      <c r="K233" s="107"/>
      <c r="L233" s="107"/>
      <c r="M233" s="107"/>
      <c r="N233" s="107"/>
      <c r="O233" s="107"/>
      <c r="P233" s="111"/>
      <c r="Q233" s="111"/>
      <c r="R233" s="107"/>
      <c r="S233" s="107"/>
      <c r="T233" s="112"/>
      <c r="U233" s="107"/>
      <c r="V233" s="107"/>
      <c r="W233" s="107"/>
      <c r="X233" s="113"/>
      <c r="Y233" s="113"/>
      <c r="Z233" s="113"/>
      <c r="AA233" s="113"/>
      <c r="AB233" s="113"/>
      <c r="AC233" s="113"/>
      <c r="AD233" s="107"/>
      <c r="AE233" s="114"/>
      <c r="AF233" s="114"/>
      <c r="AG233" s="114"/>
      <c r="AH233" s="114"/>
      <c r="AI233" s="114"/>
      <c r="AJ233" s="114"/>
      <c r="AK233" s="114"/>
      <c r="AL233" s="114"/>
      <c r="AM233" s="114"/>
      <c r="AN233" s="115"/>
      <c r="AO233" s="115"/>
      <c r="AP233" s="114"/>
      <c r="AQ233" s="114"/>
      <c r="AR233" s="114"/>
      <c r="AS233" s="116">
        <f t="shared" si="7"/>
        <v>0</v>
      </c>
      <c r="AT233" s="114"/>
      <c r="AU233" s="114"/>
      <c r="AV233" s="114">
        <f>+WPTable[[#This Row],[Total Construction Costs]]-WPTable[[#This Row],[Total State Funding]]-WPTable[[#This Row],[Total District Funding]]-WPTable[[#This Row],[Total Land Acquisition Funding by District or State]]</f>
        <v>0</v>
      </c>
      <c r="AW233" s="114"/>
      <c r="AX233" s="114">
        <f>+WPTable[[#This Row],[Total Construction Costs]]</f>
        <v>0</v>
      </c>
      <c r="AY233" s="107"/>
      <c r="AZ233" s="107"/>
    </row>
    <row r="234" spans="1:52" hidden="1" x14ac:dyDescent="0.3">
      <c r="A234" s="118"/>
      <c r="B234" s="108"/>
      <c r="C234" s="119"/>
      <c r="D234" s="107"/>
      <c r="E234" s="108"/>
      <c r="F234" s="107"/>
      <c r="G234" s="107"/>
      <c r="H234" s="107"/>
      <c r="I234" s="109"/>
      <c r="J234" s="109"/>
      <c r="K234" s="107"/>
      <c r="L234" s="107"/>
      <c r="M234" s="107"/>
      <c r="N234" s="107"/>
      <c r="O234" s="107"/>
      <c r="P234" s="111"/>
      <c r="Q234" s="111"/>
      <c r="R234" s="107"/>
      <c r="S234" s="107"/>
      <c r="T234" s="112"/>
      <c r="U234" s="107"/>
      <c r="V234" s="107"/>
      <c r="W234" s="107"/>
      <c r="X234" s="113"/>
      <c r="Y234" s="113"/>
      <c r="Z234" s="113"/>
      <c r="AA234" s="113"/>
      <c r="AB234" s="113"/>
      <c r="AC234" s="113"/>
      <c r="AD234" s="107"/>
      <c r="AE234" s="114"/>
      <c r="AF234" s="114"/>
      <c r="AG234" s="114"/>
      <c r="AH234" s="114"/>
      <c r="AI234" s="114"/>
      <c r="AJ234" s="114"/>
      <c r="AK234" s="114"/>
      <c r="AL234" s="114"/>
      <c r="AM234" s="114"/>
      <c r="AN234" s="115"/>
      <c r="AO234" s="115"/>
      <c r="AP234" s="114"/>
      <c r="AQ234" s="114"/>
      <c r="AR234" s="114"/>
      <c r="AS234" s="116">
        <f t="shared" si="7"/>
        <v>0</v>
      </c>
      <c r="AT234" s="114"/>
      <c r="AU234" s="114"/>
      <c r="AV234" s="114">
        <f>+WPTable[[#This Row],[Total Construction Costs]]-WPTable[[#This Row],[Total State Funding]]-WPTable[[#This Row],[Total District Funding]]-WPTable[[#This Row],[Total Land Acquisition Funding by District or State]]</f>
        <v>0</v>
      </c>
      <c r="AW234" s="114"/>
      <c r="AX234" s="114">
        <f>+WPTable[[#This Row],[Total Construction Costs]]</f>
        <v>0</v>
      </c>
      <c r="AY234" s="107"/>
      <c r="AZ234" s="107"/>
    </row>
    <row r="235" spans="1:52" hidden="1" x14ac:dyDescent="0.3">
      <c r="A235" s="118"/>
      <c r="B235" s="108"/>
      <c r="C235" s="119"/>
      <c r="D235" s="107"/>
      <c r="E235" s="108"/>
      <c r="F235" s="107"/>
      <c r="G235" s="107"/>
      <c r="H235" s="107"/>
      <c r="I235" s="109"/>
      <c r="J235" s="109"/>
      <c r="K235" s="107"/>
      <c r="L235" s="107"/>
      <c r="M235" s="107"/>
      <c r="N235" s="107"/>
      <c r="O235" s="107"/>
      <c r="P235" s="111"/>
      <c r="Q235" s="111"/>
      <c r="R235" s="107"/>
      <c r="S235" s="107"/>
      <c r="T235" s="112"/>
      <c r="U235" s="107"/>
      <c r="V235" s="107"/>
      <c r="W235" s="107"/>
      <c r="X235" s="113"/>
      <c r="Y235" s="113"/>
      <c r="Z235" s="113"/>
      <c r="AA235" s="113"/>
      <c r="AB235" s="113"/>
      <c r="AC235" s="113"/>
      <c r="AD235" s="107"/>
      <c r="AE235" s="114"/>
      <c r="AF235" s="114"/>
      <c r="AG235" s="114"/>
      <c r="AH235" s="114"/>
      <c r="AI235" s="114"/>
      <c r="AJ235" s="114"/>
      <c r="AK235" s="114"/>
      <c r="AL235" s="114"/>
      <c r="AM235" s="114"/>
      <c r="AN235" s="115"/>
      <c r="AO235" s="115"/>
      <c r="AP235" s="114"/>
      <c r="AQ235" s="114"/>
      <c r="AR235" s="114"/>
      <c r="AS235" s="116">
        <f t="shared" si="7"/>
        <v>0</v>
      </c>
      <c r="AT235" s="114"/>
      <c r="AU235" s="114"/>
      <c r="AV235" s="114">
        <f>+WPTable[[#This Row],[Total Construction Costs]]-WPTable[[#This Row],[Total State Funding]]-WPTable[[#This Row],[Total District Funding]]-WPTable[[#This Row],[Total Land Acquisition Funding by District or State]]</f>
        <v>0</v>
      </c>
      <c r="AW235" s="114"/>
      <c r="AX235" s="114">
        <f>+WPTable[[#This Row],[Total Construction Costs]]</f>
        <v>0</v>
      </c>
      <c r="AY235" s="107"/>
      <c r="AZ235" s="107"/>
    </row>
    <row r="236" spans="1:52" hidden="1" x14ac:dyDescent="0.3">
      <c r="A236" s="118"/>
      <c r="B236" s="108"/>
      <c r="C236" s="119"/>
      <c r="D236" s="107"/>
      <c r="E236" s="108"/>
      <c r="F236" s="107"/>
      <c r="G236" s="107"/>
      <c r="H236" s="107"/>
      <c r="I236" s="109"/>
      <c r="J236" s="109"/>
      <c r="K236" s="107"/>
      <c r="L236" s="107"/>
      <c r="M236" s="107"/>
      <c r="N236" s="107"/>
      <c r="O236" s="107"/>
      <c r="P236" s="111"/>
      <c r="Q236" s="111"/>
      <c r="R236" s="107"/>
      <c r="S236" s="107"/>
      <c r="T236" s="112"/>
      <c r="U236" s="107"/>
      <c r="V236" s="107"/>
      <c r="W236" s="107"/>
      <c r="X236" s="113"/>
      <c r="Y236" s="113"/>
      <c r="Z236" s="113"/>
      <c r="AA236" s="113"/>
      <c r="AB236" s="113"/>
      <c r="AC236" s="113"/>
      <c r="AD236" s="107"/>
      <c r="AE236" s="114"/>
      <c r="AF236" s="114"/>
      <c r="AG236" s="114"/>
      <c r="AH236" s="114"/>
      <c r="AI236" s="114"/>
      <c r="AJ236" s="114"/>
      <c r="AK236" s="114"/>
      <c r="AL236" s="114"/>
      <c r="AM236" s="114"/>
      <c r="AN236" s="115"/>
      <c r="AO236" s="115"/>
      <c r="AP236" s="114"/>
      <c r="AQ236" s="114"/>
      <c r="AR236" s="114"/>
      <c r="AS236" s="116">
        <f t="shared" si="7"/>
        <v>0</v>
      </c>
      <c r="AT236" s="114"/>
      <c r="AU236" s="114"/>
      <c r="AV236" s="114">
        <f>+WPTable[[#This Row],[Total Construction Costs]]-WPTable[[#This Row],[Total State Funding]]-WPTable[[#This Row],[Total District Funding]]-WPTable[[#This Row],[Total Land Acquisition Funding by District or State]]</f>
        <v>0</v>
      </c>
      <c r="AW236" s="114"/>
      <c r="AX236" s="114">
        <f>+WPTable[[#This Row],[Total Construction Costs]]</f>
        <v>0</v>
      </c>
      <c r="AY236" s="107"/>
      <c r="AZ236" s="107"/>
    </row>
    <row r="237" spans="1:52" hidden="1" x14ac:dyDescent="0.3">
      <c r="A237" s="118"/>
      <c r="B237" s="108"/>
      <c r="C237" s="119"/>
      <c r="D237" s="107"/>
      <c r="E237" s="108"/>
      <c r="F237" s="107"/>
      <c r="G237" s="107"/>
      <c r="H237" s="107"/>
      <c r="I237" s="109"/>
      <c r="J237" s="109"/>
      <c r="K237" s="107"/>
      <c r="L237" s="107"/>
      <c r="M237" s="107"/>
      <c r="N237" s="107"/>
      <c r="O237" s="107"/>
      <c r="P237" s="111"/>
      <c r="Q237" s="111"/>
      <c r="R237" s="107"/>
      <c r="S237" s="107"/>
      <c r="T237" s="112"/>
      <c r="U237" s="107"/>
      <c r="V237" s="107"/>
      <c r="W237" s="107"/>
      <c r="X237" s="113"/>
      <c r="Y237" s="113"/>
      <c r="Z237" s="113"/>
      <c r="AA237" s="113"/>
      <c r="AB237" s="113"/>
      <c r="AC237" s="113"/>
      <c r="AD237" s="107"/>
      <c r="AE237" s="114"/>
      <c r="AF237" s="114"/>
      <c r="AG237" s="114"/>
      <c r="AH237" s="114"/>
      <c r="AI237" s="114"/>
      <c r="AJ237" s="114"/>
      <c r="AK237" s="114"/>
      <c r="AL237" s="114"/>
      <c r="AM237" s="114"/>
      <c r="AN237" s="115"/>
      <c r="AO237" s="115"/>
      <c r="AP237" s="114"/>
      <c r="AQ237" s="114"/>
      <c r="AR237" s="114"/>
      <c r="AS237" s="116">
        <f t="shared" si="7"/>
        <v>0</v>
      </c>
      <c r="AT237" s="114"/>
      <c r="AU237" s="114"/>
      <c r="AV237" s="114">
        <f>+WPTable[[#This Row],[Total Construction Costs]]-WPTable[[#This Row],[Total State Funding]]-WPTable[[#This Row],[Total District Funding]]-WPTable[[#This Row],[Total Land Acquisition Funding by District or State]]</f>
        <v>0</v>
      </c>
      <c r="AW237" s="114"/>
      <c r="AX237" s="114">
        <f>+WPTable[[#This Row],[Total Construction Costs]]</f>
        <v>0</v>
      </c>
      <c r="AY237" s="107"/>
      <c r="AZ237" s="107"/>
    </row>
    <row r="238" spans="1:52" hidden="1" x14ac:dyDescent="0.3">
      <c r="A238" s="118"/>
      <c r="B238" s="108"/>
      <c r="C238" s="119"/>
      <c r="D238" s="107"/>
      <c r="E238" s="108"/>
      <c r="F238" s="107"/>
      <c r="G238" s="107"/>
      <c r="H238" s="107"/>
      <c r="I238" s="109"/>
      <c r="J238" s="109"/>
      <c r="K238" s="107"/>
      <c r="L238" s="107"/>
      <c r="M238" s="107"/>
      <c r="N238" s="107"/>
      <c r="O238" s="107"/>
      <c r="P238" s="111"/>
      <c r="Q238" s="111"/>
      <c r="R238" s="107"/>
      <c r="S238" s="107"/>
      <c r="T238" s="112"/>
      <c r="U238" s="107"/>
      <c r="V238" s="107"/>
      <c r="W238" s="107"/>
      <c r="X238" s="113"/>
      <c r="Y238" s="113"/>
      <c r="Z238" s="113"/>
      <c r="AA238" s="113"/>
      <c r="AB238" s="113"/>
      <c r="AC238" s="113"/>
      <c r="AD238" s="107"/>
      <c r="AE238" s="114"/>
      <c r="AF238" s="114"/>
      <c r="AG238" s="114"/>
      <c r="AH238" s="114"/>
      <c r="AI238" s="114"/>
      <c r="AJ238" s="114"/>
      <c r="AK238" s="114"/>
      <c r="AL238" s="114"/>
      <c r="AM238" s="114"/>
      <c r="AN238" s="115"/>
      <c r="AO238" s="115"/>
      <c r="AP238" s="114"/>
      <c r="AQ238" s="114"/>
      <c r="AR238" s="114"/>
      <c r="AS238" s="116">
        <f t="shared" si="7"/>
        <v>0</v>
      </c>
      <c r="AT238" s="114"/>
      <c r="AU238" s="114"/>
      <c r="AV238" s="114">
        <f>+WPTable[[#This Row],[Total Construction Costs]]-WPTable[[#This Row],[Total State Funding]]-WPTable[[#This Row],[Total District Funding]]-WPTable[[#This Row],[Total Land Acquisition Funding by District or State]]</f>
        <v>0</v>
      </c>
      <c r="AW238" s="114"/>
      <c r="AX238" s="114">
        <f>+WPTable[[#This Row],[Total Construction Costs]]</f>
        <v>0</v>
      </c>
      <c r="AY238" s="107"/>
      <c r="AZ238" s="107"/>
    </row>
    <row r="239" spans="1:52" hidden="1" x14ac:dyDescent="0.3">
      <c r="A239" s="118"/>
      <c r="B239" s="108"/>
      <c r="C239" s="119"/>
      <c r="D239" s="107"/>
      <c r="E239" s="108"/>
      <c r="F239" s="107"/>
      <c r="G239" s="107"/>
      <c r="H239" s="107"/>
      <c r="I239" s="109"/>
      <c r="J239" s="109"/>
      <c r="K239" s="107"/>
      <c r="L239" s="107"/>
      <c r="M239" s="107"/>
      <c r="N239" s="107"/>
      <c r="O239" s="107"/>
      <c r="P239" s="111"/>
      <c r="Q239" s="111"/>
      <c r="R239" s="107"/>
      <c r="S239" s="107"/>
      <c r="T239" s="112"/>
      <c r="U239" s="107"/>
      <c r="V239" s="107"/>
      <c r="W239" s="107"/>
      <c r="X239" s="113"/>
      <c r="Y239" s="113"/>
      <c r="Z239" s="113"/>
      <c r="AA239" s="113"/>
      <c r="AB239" s="113"/>
      <c r="AC239" s="113"/>
      <c r="AD239" s="107"/>
      <c r="AE239" s="114"/>
      <c r="AF239" s="114"/>
      <c r="AG239" s="114"/>
      <c r="AH239" s="114"/>
      <c r="AI239" s="114"/>
      <c r="AJ239" s="114"/>
      <c r="AK239" s="114"/>
      <c r="AL239" s="114"/>
      <c r="AM239" s="114"/>
      <c r="AN239" s="115"/>
      <c r="AO239" s="115"/>
      <c r="AP239" s="114"/>
      <c r="AQ239" s="114"/>
      <c r="AR239" s="114"/>
      <c r="AS239" s="116">
        <f t="shared" si="7"/>
        <v>0</v>
      </c>
      <c r="AT239" s="114"/>
      <c r="AU239" s="114"/>
      <c r="AV239" s="114">
        <f>+WPTable[[#This Row],[Total Construction Costs]]-WPTable[[#This Row],[Total State Funding]]-WPTable[[#This Row],[Total District Funding]]-WPTable[[#This Row],[Total Land Acquisition Funding by District or State]]</f>
        <v>0</v>
      </c>
      <c r="AW239" s="114"/>
      <c r="AX239" s="114">
        <f>+WPTable[[#This Row],[Total Construction Costs]]</f>
        <v>0</v>
      </c>
      <c r="AY239" s="107"/>
      <c r="AZ239" s="107"/>
    </row>
    <row r="240" spans="1:52" hidden="1" x14ac:dyDescent="0.3">
      <c r="A240" s="118"/>
      <c r="B240" s="108"/>
      <c r="C240" s="119"/>
      <c r="D240" s="107"/>
      <c r="E240" s="108"/>
      <c r="F240" s="107"/>
      <c r="G240" s="107"/>
      <c r="H240" s="107"/>
      <c r="I240" s="109"/>
      <c r="J240" s="109"/>
      <c r="K240" s="107"/>
      <c r="L240" s="107"/>
      <c r="M240" s="107"/>
      <c r="N240" s="107"/>
      <c r="O240" s="107"/>
      <c r="P240" s="111"/>
      <c r="Q240" s="111"/>
      <c r="R240" s="107"/>
      <c r="S240" s="107"/>
      <c r="T240" s="112"/>
      <c r="U240" s="107"/>
      <c r="V240" s="107"/>
      <c r="W240" s="107"/>
      <c r="X240" s="113"/>
      <c r="Y240" s="113"/>
      <c r="Z240" s="113"/>
      <c r="AA240" s="113"/>
      <c r="AB240" s="113"/>
      <c r="AC240" s="113"/>
      <c r="AD240" s="107"/>
      <c r="AE240" s="114"/>
      <c r="AF240" s="114"/>
      <c r="AG240" s="114"/>
      <c r="AH240" s="114"/>
      <c r="AI240" s="114"/>
      <c r="AJ240" s="114"/>
      <c r="AK240" s="114"/>
      <c r="AL240" s="114"/>
      <c r="AM240" s="114"/>
      <c r="AN240" s="115"/>
      <c r="AO240" s="115"/>
      <c r="AP240" s="114"/>
      <c r="AQ240" s="114"/>
      <c r="AR240" s="114"/>
      <c r="AS240" s="116">
        <f t="shared" si="7"/>
        <v>0</v>
      </c>
      <c r="AT240" s="114"/>
      <c r="AU240" s="114"/>
      <c r="AV240" s="114">
        <f>+WPTable[[#This Row],[Total Construction Costs]]-WPTable[[#This Row],[Total State Funding]]-WPTable[[#This Row],[Total District Funding]]-WPTable[[#This Row],[Total Land Acquisition Funding by District or State]]</f>
        <v>0</v>
      </c>
      <c r="AW240" s="114"/>
      <c r="AX240" s="114">
        <f>+WPTable[[#This Row],[Total Construction Costs]]</f>
        <v>0</v>
      </c>
      <c r="AY240" s="107"/>
      <c r="AZ240" s="107"/>
    </row>
    <row r="241" spans="1:52" hidden="1" x14ac:dyDescent="0.3">
      <c r="A241" s="118"/>
      <c r="B241" s="108"/>
      <c r="C241" s="119"/>
      <c r="D241" s="107"/>
      <c r="E241" s="108"/>
      <c r="F241" s="107"/>
      <c r="G241" s="107"/>
      <c r="H241" s="107"/>
      <c r="I241" s="109"/>
      <c r="J241" s="109"/>
      <c r="K241" s="107"/>
      <c r="L241" s="107"/>
      <c r="M241" s="107"/>
      <c r="N241" s="107"/>
      <c r="O241" s="107"/>
      <c r="P241" s="111"/>
      <c r="Q241" s="111"/>
      <c r="R241" s="107"/>
      <c r="S241" s="107"/>
      <c r="T241" s="112"/>
      <c r="U241" s="107"/>
      <c r="V241" s="107"/>
      <c r="W241" s="107"/>
      <c r="X241" s="113"/>
      <c r="Y241" s="113"/>
      <c r="Z241" s="113"/>
      <c r="AA241" s="113"/>
      <c r="AB241" s="113"/>
      <c r="AC241" s="113"/>
      <c r="AD241" s="107"/>
      <c r="AE241" s="114"/>
      <c r="AF241" s="114"/>
      <c r="AG241" s="114"/>
      <c r="AH241" s="114"/>
      <c r="AI241" s="114"/>
      <c r="AJ241" s="114"/>
      <c r="AK241" s="114"/>
      <c r="AL241" s="114"/>
      <c r="AM241" s="114"/>
      <c r="AN241" s="115"/>
      <c r="AO241" s="115"/>
      <c r="AP241" s="114"/>
      <c r="AQ241" s="114"/>
      <c r="AR241" s="114"/>
      <c r="AS241" s="116">
        <f t="shared" si="7"/>
        <v>0</v>
      </c>
      <c r="AT241" s="114"/>
      <c r="AU241" s="114"/>
      <c r="AV241" s="114">
        <f>+WPTable[[#This Row],[Total Construction Costs]]-WPTable[[#This Row],[Total State Funding]]-WPTable[[#This Row],[Total District Funding]]-WPTable[[#This Row],[Total Land Acquisition Funding by District or State]]</f>
        <v>0</v>
      </c>
      <c r="AW241" s="114"/>
      <c r="AX241" s="114">
        <f>+WPTable[[#This Row],[Total Construction Costs]]</f>
        <v>0</v>
      </c>
      <c r="AY241" s="107"/>
      <c r="AZ241" s="107"/>
    </row>
    <row r="242" spans="1:52" hidden="1" x14ac:dyDescent="0.3">
      <c r="A242" s="118"/>
      <c r="B242" s="108"/>
      <c r="C242" s="119"/>
      <c r="D242" s="107"/>
      <c r="E242" s="108"/>
      <c r="F242" s="107"/>
      <c r="G242" s="107"/>
      <c r="H242" s="107"/>
      <c r="I242" s="109"/>
      <c r="J242" s="109"/>
      <c r="K242" s="107"/>
      <c r="L242" s="107"/>
      <c r="M242" s="107"/>
      <c r="N242" s="107"/>
      <c r="O242" s="107"/>
      <c r="P242" s="111"/>
      <c r="Q242" s="111"/>
      <c r="R242" s="107"/>
      <c r="S242" s="107"/>
      <c r="T242" s="112"/>
      <c r="U242" s="107"/>
      <c r="V242" s="107"/>
      <c r="W242" s="107"/>
      <c r="X242" s="113"/>
      <c r="Y242" s="113"/>
      <c r="Z242" s="113"/>
      <c r="AA242" s="113"/>
      <c r="AB242" s="113"/>
      <c r="AC242" s="113"/>
      <c r="AD242" s="107"/>
      <c r="AE242" s="114"/>
      <c r="AF242" s="114"/>
      <c r="AG242" s="114"/>
      <c r="AH242" s="114"/>
      <c r="AI242" s="114"/>
      <c r="AJ242" s="114"/>
      <c r="AK242" s="114"/>
      <c r="AL242" s="114"/>
      <c r="AM242" s="114"/>
      <c r="AN242" s="115"/>
      <c r="AO242" s="115"/>
      <c r="AP242" s="114"/>
      <c r="AQ242" s="114"/>
      <c r="AR242" s="114"/>
      <c r="AS242" s="116">
        <f t="shared" si="7"/>
        <v>0</v>
      </c>
      <c r="AT242" s="114"/>
      <c r="AU242" s="114"/>
      <c r="AV242" s="114">
        <f>+WPTable[[#This Row],[Total Construction Costs]]-WPTable[[#This Row],[Total State Funding]]-WPTable[[#This Row],[Total District Funding]]-WPTable[[#This Row],[Total Land Acquisition Funding by District or State]]</f>
        <v>0</v>
      </c>
      <c r="AW242" s="114"/>
      <c r="AX242" s="114">
        <f>+WPTable[[#This Row],[Total Construction Costs]]</f>
        <v>0</v>
      </c>
      <c r="AY242" s="107"/>
      <c r="AZ242" s="107"/>
    </row>
    <row r="243" spans="1:52" hidden="1" x14ac:dyDescent="0.3">
      <c r="A243" s="118"/>
      <c r="B243" s="108"/>
      <c r="C243" s="119"/>
      <c r="D243" s="107"/>
      <c r="E243" s="108"/>
      <c r="F243" s="107"/>
      <c r="G243" s="107"/>
      <c r="H243" s="107"/>
      <c r="I243" s="109"/>
      <c r="J243" s="109"/>
      <c r="K243" s="107"/>
      <c r="L243" s="107"/>
      <c r="M243" s="107"/>
      <c r="N243" s="107"/>
      <c r="O243" s="107"/>
      <c r="P243" s="111"/>
      <c r="Q243" s="111"/>
      <c r="R243" s="107"/>
      <c r="S243" s="107"/>
      <c r="T243" s="112"/>
      <c r="U243" s="107"/>
      <c r="V243" s="107"/>
      <c r="W243" s="107"/>
      <c r="X243" s="113"/>
      <c r="Y243" s="113"/>
      <c r="Z243" s="113"/>
      <c r="AA243" s="113"/>
      <c r="AB243" s="113"/>
      <c r="AC243" s="113"/>
      <c r="AD243" s="107"/>
      <c r="AE243" s="114"/>
      <c r="AF243" s="114"/>
      <c r="AG243" s="114"/>
      <c r="AH243" s="114"/>
      <c r="AI243" s="114"/>
      <c r="AJ243" s="114"/>
      <c r="AK243" s="114"/>
      <c r="AL243" s="114"/>
      <c r="AM243" s="114"/>
      <c r="AN243" s="115"/>
      <c r="AO243" s="115"/>
      <c r="AP243" s="114"/>
      <c r="AQ243" s="114"/>
      <c r="AR243" s="114"/>
      <c r="AS243" s="116">
        <f t="shared" si="7"/>
        <v>0</v>
      </c>
      <c r="AT243" s="114"/>
      <c r="AU243" s="114"/>
      <c r="AV243" s="114">
        <f>+WPTable[[#This Row],[Total Construction Costs]]-WPTable[[#This Row],[Total State Funding]]-WPTable[[#This Row],[Total District Funding]]-WPTable[[#This Row],[Total Land Acquisition Funding by District or State]]</f>
        <v>0</v>
      </c>
      <c r="AW243" s="114"/>
      <c r="AX243" s="114">
        <f>+WPTable[[#This Row],[Total Construction Costs]]</f>
        <v>0</v>
      </c>
      <c r="AY243" s="107"/>
      <c r="AZ243" s="107"/>
    </row>
    <row r="244" spans="1:52" hidden="1" x14ac:dyDescent="0.3">
      <c r="A244" s="118"/>
      <c r="B244" s="108"/>
      <c r="C244" s="119"/>
      <c r="D244" s="107"/>
      <c r="E244" s="108"/>
      <c r="F244" s="107"/>
      <c r="G244" s="107"/>
      <c r="H244" s="107"/>
      <c r="I244" s="109"/>
      <c r="J244" s="109"/>
      <c r="K244" s="107"/>
      <c r="L244" s="107"/>
      <c r="M244" s="107"/>
      <c r="N244" s="107"/>
      <c r="O244" s="107"/>
      <c r="P244" s="111"/>
      <c r="Q244" s="111"/>
      <c r="R244" s="107"/>
      <c r="S244" s="107"/>
      <c r="T244" s="112"/>
      <c r="U244" s="107"/>
      <c r="V244" s="107"/>
      <c r="W244" s="107"/>
      <c r="X244" s="113"/>
      <c r="Y244" s="113"/>
      <c r="Z244" s="113"/>
      <c r="AA244" s="113"/>
      <c r="AB244" s="113"/>
      <c r="AC244" s="113"/>
      <c r="AD244" s="107"/>
      <c r="AE244" s="114"/>
      <c r="AF244" s="114"/>
      <c r="AG244" s="114"/>
      <c r="AH244" s="114"/>
      <c r="AI244" s="114"/>
      <c r="AJ244" s="114"/>
      <c r="AK244" s="114"/>
      <c r="AL244" s="114"/>
      <c r="AM244" s="114"/>
      <c r="AN244" s="115"/>
      <c r="AO244" s="115"/>
      <c r="AP244" s="114"/>
      <c r="AQ244" s="114"/>
      <c r="AR244" s="114"/>
      <c r="AS244" s="116">
        <f t="shared" si="7"/>
        <v>0</v>
      </c>
      <c r="AT244" s="114"/>
      <c r="AU244" s="114"/>
      <c r="AV244" s="114">
        <f>+WPTable[[#This Row],[Total Construction Costs]]-WPTable[[#This Row],[Total State Funding]]-WPTable[[#This Row],[Total District Funding]]-WPTable[[#This Row],[Total Land Acquisition Funding by District or State]]</f>
        <v>0</v>
      </c>
      <c r="AW244" s="114"/>
      <c r="AX244" s="114">
        <f>+WPTable[[#This Row],[Total Construction Costs]]</f>
        <v>0</v>
      </c>
      <c r="AY244" s="107"/>
      <c r="AZ244" s="107"/>
    </row>
    <row r="245" spans="1:52" hidden="1" x14ac:dyDescent="0.3">
      <c r="A245" s="118"/>
      <c r="B245" s="108"/>
      <c r="C245" s="119"/>
      <c r="D245" s="107"/>
      <c r="E245" s="108"/>
      <c r="F245" s="107"/>
      <c r="G245" s="107"/>
      <c r="H245" s="107"/>
      <c r="I245" s="109"/>
      <c r="J245" s="109"/>
      <c r="K245" s="107"/>
      <c r="L245" s="107"/>
      <c r="M245" s="107"/>
      <c r="N245" s="107"/>
      <c r="O245" s="107"/>
      <c r="P245" s="111"/>
      <c r="Q245" s="111"/>
      <c r="R245" s="107"/>
      <c r="S245" s="107"/>
      <c r="T245" s="112"/>
      <c r="U245" s="107"/>
      <c r="V245" s="107"/>
      <c r="W245" s="107"/>
      <c r="X245" s="113"/>
      <c r="Y245" s="113"/>
      <c r="Z245" s="113"/>
      <c r="AA245" s="113"/>
      <c r="AB245" s="113"/>
      <c r="AC245" s="113"/>
      <c r="AD245" s="107"/>
      <c r="AE245" s="114"/>
      <c r="AF245" s="114"/>
      <c r="AG245" s="114"/>
      <c r="AH245" s="114"/>
      <c r="AI245" s="114"/>
      <c r="AJ245" s="114"/>
      <c r="AK245" s="114"/>
      <c r="AL245" s="114"/>
      <c r="AM245" s="114"/>
      <c r="AN245" s="115"/>
      <c r="AO245" s="115"/>
      <c r="AP245" s="114"/>
      <c r="AQ245" s="114"/>
      <c r="AR245" s="114"/>
      <c r="AS245" s="116">
        <f t="shared" si="7"/>
        <v>0</v>
      </c>
      <c r="AT245" s="114"/>
      <c r="AU245" s="114"/>
      <c r="AV245" s="114">
        <f>+WPTable[[#This Row],[Total Construction Costs]]-WPTable[[#This Row],[Total State Funding]]-WPTable[[#This Row],[Total District Funding]]-WPTable[[#This Row],[Total Land Acquisition Funding by District or State]]</f>
        <v>0</v>
      </c>
      <c r="AW245" s="114"/>
      <c r="AX245" s="114">
        <f>+WPTable[[#This Row],[Total Construction Costs]]</f>
        <v>0</v>
      </c>
      <c r="AY245" s="107"/>
      <c r="AZ245" s="107"/>
    </row>
    <row r="246" spans="1:52" hidden="1" x14ac:dyDescent="0.3">
      <c r="A246" s="118"/>
      <c r="B246" s="108"/>
      <c r="C246" s="119"/>
      <c r="D246" s="107"/>
      <c r="E246" s="108"/>
      <c r="F246" s="107"/>
      <c r="G246" s="107"/>
      <c r="H246" s="107"/>
      <c r="I246" s="109"/>
      <c r="J246" s="109"/>
      <c r="K246" s="107"/>
      <c r="L246" s="107"/>
      <c r="M246" s="107"/>
      <c r="N246" s="107"/>
      <c r="O246" s="107"/>
      <c r="P246" s="111"/>
      <c r="Q246" s="111"/>
      <c r="R246" s="107"/>
      <c r="S246" s="107"/>
      <c r="T246" s="112"/>
      <c r="U246" s="107"/>
      <c r="V246" s="107"/>
      <c r="W246" s="107"/>
      <c r="X246" s="113"/>
      <c r="Y246" s="113"/>
      <c r="Z246" s="113"/>
      <c r="AA246" s="113"/>
      <c r="AB246" s="113"/>
      <c r="AC246" s="113"/>
      <c r="AD246" s="107"/>
      <c r="AE246" s="114"/>
      <c r="AF246" s="114"/>
      <c r="AG246" s="114"/>
      <c r="AH246" s="114"/>
      <c r="AI246" s="114"/>
      <c r="AJ246" s="114"/>
      <c r="AK246" s="114"/>
      <c r="AL246" s="114"/>
      <c r="AM246" s="114"/>
      <c r="AN246" s="115"/>
      <c r="AO246" s="115"/>
      <c r="AP246" s="114"/>
      <c r="AQ246" s="114"/>
      <c r="AR246" s="114"/>
      <c r="AS246" s="116">
        <f t="shared" si="7"/>
        <v>0</v>
      </c>
      <c r="AT246" s="114"/>
      <c r="AU246" s="114"/>
      <c r="AV246" s="114">
        <f>+WPTable[[#This Row],[Total Construction Costs]]-WPTable[[#This Row],[Total State Funding]]-WPTable[[#This Row],[Total District Funding]]-WPTable[[#This Row],[Total Land Acquisition Funding by District or State]]</f>
        <v>0</v>
      </c>
      <c r="AW246" s="114"/>
      <c r="AX246" s="114">
        <f>+WPTable[[#This Row],[Total Construction Costs]]</f>
        <v>0</v>
      </c>
      <c r="AY246" s="107"/>
      <c r="AZ246" s="107"/>
    </row>
    <row r="247" spans="1:52" hidden="1" x14ac:dyDescent="0.3">
      <c r="A247" s="118"/>
      <c r="B247" s="108"/>
      <c r="C247" s="119"/>
      <c r="D247" s="107"/>
      <c r="E247" s="108"/>
      <c r="F247" s="107"/>
      <c r="G247" s="107"/>
      <c r="H247" s="107"/>
      <c r="I247" s="109"/>
      <c r="J247" s="109"/>
      <c r="K247" s="107"/>
      <c r="L247" s="107"/>
      <c r="M247" s="107"/>
      <c r="N247" s="107"/>
      <c r="O247" s="107"/>
      <c r="P247" s="111"/>
      <c r="Q247" s="111"/>
      <c r="R247" s="107"/>
      <c r="S247" s="107"/>
      <c r="T247" s="112"/>
      <c r="U247" s="107"/>
      <c r="V247" s="107"/>
      <c r="W247" s="107"/>
      <c r="X247" s="113"/>
      <c r="Y247" s="113"/>
      <c r="Z247" s="113"/>
      <c r="AA247" s="113"/>
      <c r="AB247" s="113"/>
      <c r="AC247" s="113"/>
      <c r="AD247" s="107"/>
      <c r="AE247" s="114"/>
      <c r="AF247" s="114"/>
      <c r="AG247" s="114"/>
      <c r="AH247" s="114"/>
      <c r="AI247" s="114"/>
      <c r="AJ247" s="114"/>
      <c r="AK247" s="114"/>
      <c r="AL247" s="114"/>
      <c r="AM247" s="114"/>
      <c r="AN247" s="115"/>
      <c r="AO247" s="115"/>
      <c r="AP247" s="114"/>
      <c r="AQ247" s="114"/>
      <c r="AR247" s="114"/>
      <c r="AS247" s="116">
        <f t="shared" si="7"/>
        <v>0</v>
      </c>
      <c r="AT247" s="114"/>
      <c r="AU247" s="114"/>
      <c r="AV247" s="114">
        <f>+WPTable[[#This Row],[Total Construction Costs]]-WPTable[[#This Row],[Total State Funding]]-WPTable[[#This Row],[Total District Funding]]-WPTable[[#This Row],[Total Land Acquisition Funding by District or State]]</f>
        <v>0</v>
      </c>
      <c r="AW247" s="114"/>
      <c r="AX247" s="114">
        <f>+WPTable[[#This Row],[Total Construction Costs]]</f>
        <v>0</v>
      </c>
      <c r="AY247" s="107"/>
      <c r="AZ247" s="107"/>
    </row>
    <row r="248" spans="1:52" hidden="1" x14ac:dyDescent="0.3">
      <c r="A248" s="118"/>
      <c r="B248" s="108"/>
      <c r="C248" s="119"/>
      <c r="D248" s="107"/>
      <c r="E248" s="108"/>
      <c r="F248" s="107"/>
      <c r="G248" s="107"/>
      <c r="H248" s="107"/>
      <c r="I248" s="109"/>
      <c r="J248" s="109"/>
      <c r="K248" s="107"/>
      <c r="L248" s="107"/>
      <c r="M248" s="107"/>
      <c r="N248" s="107"/>
      <c r="O248" s="107"/>
      <c r="P248" s="111"/>
      <c r="Q248" s="111"/>
      <c r="R248" s="107"/>
      <c r="S248" s="107"/>
      <c r="T248" s="112"/>
      <c r="U248" s="107"/>
      <c r="V248" s="107"/>
      <c r="W248" s="107"/>
      <c r="X248" s="113"/>
      <c r="Y248" s="113"/>
      <c r="Z248" s="113"/>
      <c r="AA248" s="113"/>
      <c r="AB248" s="113"/>
      <c r="AC248" s="113"/>
      <c r="AD248" s="107"/>
      <c r="AE248" s="114"/>
      <c r="AF248" s="114"/>
      <c r="AG248" s="114"/>
      <c r="AH248" s="114"/>
      <c r="AI248" s="114"/>
      <c r="AJ248" s="114"/>
      <c r="AK248" s="114"/>
      <c r="AL248" s="114"/>
      <c r="AM248" s="114"/>
      <c r="AN248" s="115"/>
      <c r="AO248" s="115"/>
      <c r="AP248" s="114"/>
      <c r="AQ248" s="114"/>
      <c r="AR248" s="114"/>
      <c r="AS248" s="116">
        <f t="shared" si="7"/>
        <v>0</v>
      </c>
      <c r="AT248" s="114"/>
      <c r="AU248" s="114"/>
      <c r="AV248" s="114">
        <f>+WPTable[[#This Row],[Total Construction Costs]]-WPTable[[#This Row],[Total State Funding]]-WPTable[[#This Row],[Total District Funding]]-WPTable[[#This Row],[Total Land Acquisition Funding by District or State]]</f>
        <v>0</v>
      </c>
      <c r="AW248" s="114"/>
      <c r="AX248" s="114">
        <f>+WPTable[[#This Row],[Total Construction Costs]]</f>
        <v>0</v>
      </c>
      <c r="AY248" s="107"/>
      <c r="AZ248" s="107"/>
    </row>
    <row r="249" spans="1:52" hidden="1" x14ac:dyDescent="0.3">
      <c r="A249" s="118"/>
      <c r="B249" s="108"/>
      <c r="C249" s="119"/>
      <c r="D249" s="107"/>
      <c r="E249" s="108"/>
      <c r="F249" s="107"/>
      <c r="G249" s="107"/>
      <c r="H249" s="107"/>
      <c r="I249" s="109"/>
      <c r="J249" s="109"/>
      <c r="K249" s="107"/>
      <c r="L249" s="107"/>
      <c r="M249" s="107"/>
      <c r="N249" s="107"/>
      <c r="O249" s="107"/>
      <c r="P249" s="111"/>
      <c r="Q249" s="111"/>
      <c r="R249" s="107"/>
      <c r="S249" s="107"/>
      <c r="T249" s="112"/>
      <c r="U249" s="107"/>
      <c r="V249" s="107"/>
      <c r="W249" s="107"/>
      <c r="X249" s="113"/>
      <c r="Y249" s="113"/>
      <c r="Z249" s="113"/>
      <c r="AA249" s="113"/>
      <c r="AB249" s="113"/>
      <c r="AC249" s="113"/>
      <c r="AD249" s="107"/>
      <c r="AE249" s="114"/>
      <c r="AF249" s="114"/>
      <c r="AG249" s="114"/>
      <c r="AH249" s="114"/>
      <c r="AI249" s="114"/>
      <c r="AJ249" s="114"/>
      <c r="AK249" s="114"/>
      <c r="AL249" s="114"/>
      <c r="AM249" s="114"/>
      <c r="AN249" s="115"/>
      <c r="AO249" s="115"/>
      <c r="AP249" s="114"/>
      <c r="AQ249" s="114"/>
      <c r="AR249" s="114"/>
      <c r="AS249" s="116">
        <f t="shared" si="7"/>
        <v>0</v>
      </c>
      <c r="AT249" s="114"/>
      <c r="AU249" s="114"/>
      <c r="AV249" s="114">
        <f>+WPTable[[#This Row],[Total Construction Costs]]-WPTable[[#This Row],[Total State Funding]]-WPTable[[#This Row],[Total District Funding]]-WPTable[[#This Row],[Total Land Acquisition Funding by District or State]]</f>
        <v>0</v>
      </c>
      <c r="AW249" s="114"/>
      <c r="AX249" s="114">
        <f>+WPTable[[#This Row],[Total Construction Costs]]</f>
        <v>0</v>
      </c>
      <c r="AY249" s="107"/>
      <c r="AZ249" s="107"/>
    </row>
    <row r="250" spans="1:52" hidden="1" x14ac:dyDescent="0.3">
      <c r="A250" s="118"/>
      <c r="B250" s="108"/>
      <c r="C250" s="119"/>
      <c r="D250" s="107"/>
      <c r="E250" s="108"/>
      <c r="F250" s="107"/>
      <c r="G250" s="107"/>
      <c r="H250" s="107"/>
      <c r="I250" s="109"/>
      <c r="J250" s="109"/>
      <c r="K250" s="107"/>
      <c r="L250" s="107"/>
      <c r="M250" s="107"/>
      <c r="N250" s="107"/>
      <c r="O250" s="107"/>
      <c r="P250" s="111"/>
      <c r="Q250" s="111"/>
      <c r="R250" s="107"/>
      <c r="S250" s="107"/>
      <c r="T250" s="112"/>
      <c r="U250" s="107"/>
      <c r="V250" s="107"/>
      <c r="W250" s="107"/>
      <c r="X250" s="113"/>
      <c r="Y250" s="113"/>
      <c r="Z250" s="113"/>
      <c r="AA250" s="113"/>
      <c r="AB250" s="113"/>
      <c r="AC250" s="113"/>
      <c r="AD250" s="107"/>
      <c r="AE250" s="114"/>
      <c r="AF250" s="114"/>
      <c r="AG250" s="114"/>
      <c r="AH250" s="114"/>
      <c r="AI250" s="114"/>
      <c r="AJ250" s="114"/>
      <c r="AK250" s="114"/>
      <c r="AL250" s="114"/>
      <c r="AM250" s="114"/>
      <c r="AN250" s="115"/>
      <c r="AO250" s="115"/>
      <c r="AP250" s="114"/>
      <c r="AQ250" s="114"/>
      <c r="AR250" s="114"/>
      <c r="AS250" s="116">
        <f t="shared" si="7"/>
        <v>0</v>
      </c>
      <c r="AT250" s="114"/>
      <c r="AU250" s="114"/>
      <c r="AV250" s="114">
        <f>+WPTable[[#This Row],[Total Construction Costs]]-WPTable[[#This Row],[Total State Funding]]-WPTable[[#This Row],[Total District Funding]]-WPTable[[#This Row],[Total Land Acquisition Funding by District or State]]</f>
        <v>0</v>
      </c>
      <c r="AW250" s="114"/>
      <c r="AX250" s="114">
        <f>+WPTable[[#This Row],[Total Construction Costs]]</f>
        <v>0</v>
      </c>
      <c r="AY250" s="107"/>
      <c r="AZ250" s="107"/>
    </row>
    <row r="251" spans="1:52" hidden="1" x14ac:dyDescent="0.3">
      <c r="A251" s="118"/>
      <c r="B251" s="108"/>
      <c r="C251" s="119"/>
      <c r="D251" s="107"/>
      <c r="E251" s="108"/>
      <c r="F251" s="107"/>
      <c r="G251" s="107"/>
      <c r="H251" s="107"/>
      <c r="I251" s="109"/>
      <c r="J251" s="109"/>
      <c r="K251" s="107"/>
      <c r="L251" s="107"/>
      <c r="M251" s="107"/>
      <c r="N251" s="107"/>
      <c r="O251" s="107"/>
      <c r="P251" s="111"/>
      <c r="Q251" s="111"/>
      <c r="R251" s="107"/>
      <c r="S251" s="107"/>
      <c r="T251" s="112"/>
      <c r="U251" s="107"/>
      <c r="V251" s="107"/>
      <c r="W251" s="107"/>
      <c r="X251" s="113"/>
      <c r="Y251" s="113"/>
      <c r="Z251" s="113"/>
      <c r="AA251" s="113"/>
      <c r="AB251" s="113"/>
      <c r="AC251" s="113"/>
      <c r="AD251" s="107"/>
      <c r="AE251" s="114"/>
      <c r="AF251" s="114"/>
      <c r="AG251" s="114"/>
      <c r="AH251" s="114"/>
      <c r="AI251" s="114"/>
      <c r="AJ251" s="114"/>
      <c r="AK251" s="114"/>
      <c r="AL251" s="114"/>
      <c r="AM251" s="114"/>
      <c r="AN251" s="115"/>
      <c r="AO251" s="115"/>
      <c r="AP251" s="114"/>
      <c r="AQ251" s="114"/>
      <c r="AR251" s="114"/>
      <c r="AS251" s="116">
        <f t="shared" si="7"/>
        <v>0</v>
      </c>
      <c r="AT251" s="114"/>
      <c r="AU251" s="114"/>
      <c r="AV251" s="114">
        <f>+WPTable[[#This Row],[Total Construction Costs]]-WPTable[[#This Row],[Total State Funding]]-WPTable[[#This Row],[Total District Funding]]-WPTable[[#This Row],[Total Land Acquisition Funding by District or State]]</f>
        <v>0</v>
      </c>
      <c r="AW251" s="114"/>
      <c r="AX251" s="114">
        <f>+WPTable[[#This Row],[Total Construction Costs]]</f>
        <v>0</v>
      </c>
      <c r="AY251" s="107"/>
      <c r="AZ251" s="107"/>
    </row>
    <row r="252" spans="1:52" hidden="1" x14ac:dyDescent="0.3">
      <c r="A252" s="118"/>
      <c r="B252" s="108"/>
      <c r="C252" s="119"/>
      <c r="D252" s="107"/>
      <c r="E252" s="108"/>
      <c r="F252" s="107"/>
      <c r="G252" s="107"/>
      <c r="H252" s="107"/>
      <c r="I252" s="109"/>
      <c r="J252" s="109"/>
      <c r="K252" s="107"/>
      <c r="L252" s="107"/>
      <c r="M252" s="107"/>
      <c r="N252" s="107"/>
      <c r="O252" s="107"/>
      <c r="P252" s="111"/>
      <c r="Q252" s="111"/>
      <c r="R252" s="107"/>
      <c r="S252" s="107"/>
      <c r="T252" s="112"/>
      <c r="U252" s="107"/>
      <c r="V252" s="107"/>
      <c r="W252" s="107"/>
      <c r="X252" s="113"/>
      <c r="Y252" s="113"/>
      <c r="Z252" s="113"/>
      <c r="AA252" s="113"/>
      <c r="AB252" s="113"/>
      <c r="AC252" s="113"/>
      <c r="AD252" s="107"/>
      <c r="AE252" s="114"/>
      <c r="AF252" s="114"/>
      <c r="AG252" s="114"/>
      <c r="AH252" s="114"/>
      <c r="AI252" s="114"/>
      <c r="AJ252" s="114"/>
      <c r="AK252" s="114"/>
      <c r="AL252" s="114"/>
      <c r="AM252" s="114"/>
      <c r="AN252" s="115"/>
      <c r="AO252" s="115"/>
      <c r="AP252" s="114"/>
      <c r="AQ252" s="114"/>
      <c r="AR252" s="114"/>
      <c r="AS252" s="116">
        <f t="shared" si="7"/>
        <v>0</v>
      </c>
      <c r="AT252" s="114"/>
      <c r="AU252" s="114"/>
      <c r="AV252" s="114">
        <f>+WPTable[[#This Row],[Total Construction Costs]]-WPTable[[#This Row],[Total State Funding]]-WPTable[[#This Row],[Total District Funding]]-WPTable[[#This Row],[Total Land Acquisition Funding by District or State]]</f>
        <v>0</v>
      </c>
      <c r="AW252" s="114"/>
      <c r="AX252" s="114">
        <f>+WPTable[[#This Row],[Total Construction Costs]]</f>
        <v>0</v>
      </c>
      <c r="AY252" s="107"/>
      <c r="AZ252" s="107"/>
    </row>
    <row r="253" spans="1:52" hidden="1" x14ac:dyDescent="0.3">
      <c r="A253" s="118"/>
      <c r="B253" s="108"/>
      <c r="C253" s="119"/>
      <c r="D253" s="107"/>
      <c r="E253" s="108"/>
      <c r="F253" s="107"/>
      <c r="G253" s="107"/>
      <c r="H253" s="107"/>
      <c r="I253" s="109"/>
      <c r="J253" s="109"/>
      <c r="K253" s="107"/>
      <c r="L253" s="107"/>
      <c r="M253" s="107"/>
      <c r="N253" s="107"/>
      <c r="O253" s="107"/>
      <c r="P253" s="111"/>
      <c r="Q253" s="111"/>
      <c r="R253" s="107"/>
      <c r="S253" s="107"/>
      <c r="T253" s="112"/>
      <c r="U253" s="107"/>
      <c r="V253" s="107"/>
      <c r="W253" s="107"/>
      <c r="X253" s="113"/>
      <c r="Y253" s="113"/>
      <c r="Z253" s="113"/>
      <c r="AA253" s="113"/>
      <c r="AB253" s="113"/>
      <c r="AC253" s="113"/>
      <c r="AD253" s="107"/>
      <c r="AE253" s="114"/>
      <c r="AF253" s="114"/>
      <c r="AG253" s="114"/>
      <c r="AH253" s="114"/>
      <c r="AI253" s="114"/>
      <c r="AJ253" s="114"/>
      <c r="AK253" s="114"/>
      <c r="AL253" s="114"/>
      <c r="AM253" s="114"/>
      <c r="AN253" s="115"/>
      <c r="AO253" s="115"/>
      <c r="AP253" s="114"/>
      <c r="AQ253" s="114"/>
      <c r="AR253" s="114"/>
      <c r="AS253" s="116">
        <f t="shared" si="7"/>
        <v>0</v>
      </c>
      <c r="AT253" s="114"/>
      <c r="AU253" s="114"/>
      <c r="AV253" s="114">
        <f>+WPTable[[#This Row],[Total Construction Costs]]-WPTable[[#This Row],[Total State Funding]]-WPTable[[#This Row],[Total District Funding]]-WPTable[[#This Row],[Total Land Acquisition Funding by District or State]]</f>
        <v>0</v>
      </c>
      <c r="AW253" s="114"/>
      <c r="AX253" s="114">
        <f>+WPTable[[#This Row],[Total Construction Costs]]</f>
        <v>0</v>
      </c>
      <c r="AY253" s="107"/>
      <c r="AZ253" s="107"/>
    </row>
    <row r="254" spans="1:52" hidden="1" x14ac:dyDescent="0.3">
      <c r="A254" s="118"/>
      <c r="B254" s="108"/>
      <c r="C254" s="119"/>
      <c r="D254" s="107"/>
      <c r="E254" s="108"/>
      <c r="F254" s="107"/>
      <c r="G254" s="107"/>
      <c r="H254" s="107"/>
      <c r="I254" s="109"/>
      <c r="J254" s="109"/>
      <c r="K254" s="107"/>
      <c r="L254" s="107"/>
      <c r="M254" s="107"/>
      <c r="N254" s="107"/>
      <c r="O254" s="107"/>
      <c r="P254" s="111"/>
      <c r="Q254" s="111"/>
      <c r="R254" s="107"/>
      <c r="S254" s="107"/>
      <c r="T254" s="112"/>
      <c r="U254" s="107"/>
      <c r="V254" s="107"/>
      <c r="W254" s="107"/>
      <c r="X254" s="113"/>
      <c r="Y254" s="113"/>
      <c r="Z254" s="113"/>
      <c r="AA254" s="113"/>
      <c r="AB254" s="113"/>
      <c r="AC254" s="113"/>
      <c r="AD254" s="107"/>
      <c r="AE254" s="114"/>
      <c r="AF254" s="114"/>
      <c r="AG254" s="114"/>
      <c r="AH254" s="114"/>
      <c r="AI254" s="114"/>
      <c r="AJ254" s="114"/>
      <c r="AK254" s="114"/>
      <c r="AL254" s="114"/>
      <c r="AM254" s="114"/>
      <c r="AN254" s="115"/>
      <c r="AO254" s="115"/>
      <c r="AP254" s="114"/>
      <c r="AQ254" s="114"/>
      <c r="AR254" s="114"/>
      <c r="AS254" s="116">
        <f t="shared" si="7"/>
        <v>0</v>
      </c>
      <c r="AT254" s="114"/>
      <c r="AU254" s="114"/>
      <c r="AV254" s="114">
        <f>+WPTable[[#This Row],[Total Construction Costs]]-WPTable[[#This Row],[Total State Funding]]-WPTable[[#This Row],[Total District Funding]]-WPTable[[#This Row],[Total Land Acquisition Funding by District or State]]</f>
        <v>0</v>
      </c>
      <c r="AW254" s="114"/>
      <c r="AX254" s="114">
        <f>+WPTable[[#This Row],[Total Construction Costs]]</f>
        <v>0</v>
      </c>
      <c r="AY254" s="107"/>
      <c r="AZ254" s="107"/>
    </row>
    <row r="255" spans="1:52" hidden="1" x14ac:dyDescent="0.3">
      <c r="A255" s="118"/>
      <c r="B255" s="108"/>
      <c r="C255" s="119"/>
      <c r="D255" s="107"/>
      <c r="E255" s="108"/>
      <c r="F255" s="107"/>
      <c r="G255" s="107"/>
      <c r="H255" s="107"/>
      <c r="I255" s="109"/>
      <c r="J255" s="109"/>
      <c r="K255" s="107"/>
      <c r="L255" s="107"/>
      <c r="M255" s="107"/>
      <c r="N255" s="107"/>
      <c r="O255" s="107"/>
      <c r="P255" s="111"/>
      <c r="Q255" s="111"/>
      <c r="R255" s="107"/>
      <c r="S255" s="107"/>
      <c r="T255" s="112"/>
      <c r="U255" s="107"/>
      <c r="V255" s="107"/>
      <c r="W255" s="107"/>
      <c r="X255" s="113"/>
      <c r="Y255" s="113"/>
      <c r="Z255" s="113"/>
      <c r="AA255" s="113"/>
      <c r="AB255" s="113"/>
      <c r="AC255" s="113"/>
      <c r="AD255" s="107"/>
      <c r="AE255" s="114"/>
      <c r="AF255" s="114"/>
      <c r="AG255" s="114"/>
      <c r="AH255" s="114"/>
      <c r="AI255" s="114"/>
      <c r="AJ255" s="114"/>
      <c r="AK255" s="114"/>
      <c r="AL255" s="114"/>
      <c r="AM255" s="114"/>
      <c r="AN255" s="115"/>
      <c r="AO255" s="115"/>
      <c r="AP255" s="114"/>
      <c r="AQ255" s="114"/>
      <c r="AR255" s="114"/>
      <c r="AS255" s="116">
        <f t="shared" si="7"/>
        <v>0</v>
      </c>
      <c r="AT255" s="114"/>
      <c r="AU255" s="114"/>
      <c r="AV255" s="114">
        <f>+WPTable[[#This Row],[Total Construction Costs]]-WPTable[[#This Row],[Total State Funding]]-WPTable[[#This Row],[Total District Funding]]-WPTable[[#This Row],[Total Land Acquisition Funding by District or State]]</f>
        <v>0</v>
      </c>
      <c r="AW255" s="114"/>
      <c r="AX255" s="114">
        <f>+WPTable[[#This Row],[Total Construction Costs]]</f>
        <v>0</v>
      </c>
      <c r="AY255" s="107"/>
      <c r="AZ255" s="107"/>
    </row>
    <row r="256" spans="1:52" hidden="1" x14ac:dyDescent="0.3">
      <c r="A256" s="118"/>
      <c r="B256" s="108"/>
      <c r="C256" s="119"/>
      <c r="D256" s="107"/>
      <c r="E256" s="108"/>
      <c r="F256" s="107"/>
      <c r="G256" s="107"/>
      <c r="H256" s="107"/>
      <c r="I256" s="109"/>
      <c r="J256" s="109"/>
      <c r="K256" s="107"/>
      <c r="L256" s="107"/>
      <c r="M256" s="107"/>
      <c r="N256" s="107"/>
      <c r="O256" s="107"/>
      <c r="P256" s="111"/>
      <c r="Q256" s="111"/>
      <c r="R256" s="107"/>
      <c r="S256" s="107"/>
      <c r="T256" s="112"/>
      <c r="U256" s="107"/>
      <c r="V256" s="107"/>
      <c r="W256" s="107"/>
      <c r="X256" s="113"/>
      <c r="Y256" s="113"/>
      <c r="Z256" s="113"/>
      <c r="AA256" s="113"/>
      <c r="AB256" s="113"/>
      <c r="AC256" s="113"/>
      <c r="AD256" s="107"/>
      <c r="AE256" s="114"/>
      <c r="AF256" s="114"/>
      <c r="AG256" s="114"/>
      <c r="AH256" s="114"/>
      <c r="AI256" s="114"/>
      <c r="AJ256" s="114"/>
      <c r="AK256" s="114"/>
      <c r="AL256" s="114"/>
      <c r="AM256" s="114"/>
      <c r="AN256" s="115"/>
      <c r="AO256" s="115"/>
      <c r="AP256" s="114"/>
      <c r="AQ256" s="114"/>
      <c r="AR256" s="114"/>
      <c r="AS256" s="116">
        <f t="shared" si="7"/>
        <v>0</v>
      </c>
      <c r="AT256" s="114"/>
      <c r="AU256" s="114"/>
      <c r="AV256" s="114">
        <f>+WPTable[[#This Row],[Total Construction Costs]]-WPTable[[#This Row],[Total State Funding]]-WPTable[[#This Row],[Total District Funding]]-WPTable[[#This Row],[Total Land Acquisition Funding by District or State]]</f>
        <v>0</v>
      </c>
      <c r="AW256" s="114"/>
      <c r="AX256" s="114">
        <f>+WPTable[[#This Row],[Total Construction Costs]]</f>
        <v>0</v>
      </c>
      <c r="AY256" s="107"/>
      <c r="AZ256" s="107"/>
    </row>
    <row r="257" spans="1:52" hidden="1" x14ac:dyDescent="0.3">
      <c r="A257" s="118"/>
      <c r="B257" s="108"/>
      <c r="C257" s="119"/>
      <c r="D257" s="107"/>
      <c r="E257" s="108"/>
      <c r="F257" s="107"/>
      <c r="G257" s="107"/>
      <c r="H257" s="107"/>
      <c r="I257" s="109"/>
      <c r="J257" s="109"/>
      <c r="K257" s="107"/>
      <c r="L257" s="107"/>
      <c r="M257" s="107"/>
      <c r="N257" s="107"/>
      <c r="O257" s="107"/>
      <c r="P257" s="111"/>
      <c r="Q257" s="111"/>
      <c r="R257" s="107"/>
      <c r="S257" s="107"/>
      <c r="T257" s="112"/>
      <c r="U257" s="107"/>
      <c r="V257" s="107"/>
      <c r="W257" s="107"/>
      <c r="X257" s="113"/>
      <c r="Y257" s="113"/>
      <c r="Z257" s="113"/>
      <c r="AA257" s="113"/>
      <c r="AB257" s="113"/>
      <c r="AC257" s="113"/>
      <c r="AD257" s="107"/>
      <c r="AE257" s="114"/>
      <c r="AF257" s="114"/>
      <c r="AG257" s="114"/>
      <c r="AH257" s="114"/>
      <c r="AI257" s="114"/>
      <c r="AJ257" s="114"/>
      <c r="AK257" s="114"/>
      <c r="AL257" s="114"/>
      <c r="AM257" s="114"/>
      <c r="AN257" s="115"/>
      <c r="AO257" s="115"/>
      <c r="AP257" s="114"/>
      <c r="AQ257" s="114"/>
      <c r="AR257" s="114"/>
      <c r="AS257" s="116">
        <f t="shared" si="7"/>
        <v>0</v>
      </c>
      <c r="AT257" s="114"/>
      <c r="AU257" s="114"/>
      <c r="AV257" s="114">
        <f>+WPTable[[#This Row],[Total Construction Costs]]-WPTable[[#This Row],[Total State Funding]]-WPTable[[#This Row],[Total District Funding]]-WPTable[[#This Row],[Total Land Acquisition Funding by District or State]]</f>
        <v>0</v>
      </c>
      <c r="AW257" s="114"/>
      <c r="AX257" s="114">
        <f>+WPTable[[#This Row],[Total Construction Costs]]</f>
        <v>0</v>
      </c>
      <c r="AY257" s="107"/>
      <c r="AZ257" s="107"/>
    </row>
    <row r="258" spans="1:52" hidden="1" x14ac:dyDescent="0.3">
      <c r="A258" s="118"/>
      <c r="B258" s="108"/>
      <c r="C258" s="119"/>
      <c r="D258" s="107"/>
      <c r="E258" s="108"/>
      <c r="F258" s="107"/>
      <c r="G258" s="107"/>
      <c r="H258" s="107"/>
      <c r="I258" s="109"/>
      <c r="J258" s="109"/>
      <c r="K258" s="107"/>
      <c r="L258" s="107"/>
      <c r="M258" s="107"/>
      <c r="N258" s="107"/>
      <c r="O258" s="107"/>
      <c r="P258" s="111"/>
      <c r="Q258" s="111"/>
      <c r="R258" s="107"/>
      <c r="S258" s="107"/>
      <c r="T258" s="112"/>
      <c r="U258" s="107"/>
      <c r="V258" s="107"/>
      <c r="W258" s="107"/>
      <c r="X258" s="113"/>
      <c r="Y258" s="113"/>
      <c r="Z258" s="113"/>
      <c r="AA258" s="113"/>
      <c r="AB258" s="113"/>
      <c r="AC258" s="113"/>
      <c r="AD258" s="107"/>
      <c r="AE258" s="114"/>
      <c r="AF258" s="114"/>
      <c r="AG258" s="114"/>
      <c r="AH258" s="114"/>
      <c r="AI258" s="114"/>
      <c r="AJ258" s="114"/>
      <c r="AK258" s="114"/>
      <c r="AL258" s="114"/>
      <c r="AM258" s="114"/>
      <c r="AN258" s="115"/>
      <c r="AO258" s="115"/>
      <c r="AP258" s="114"/>
      <c r="AQ258" s="114"/>
      <c r="AR258" s="114"/>
      <c r="AS258" s="116">
        <f t="shared" si="7"/>
        <v>0</v>
      </c>
      <c r="AT258" s="114"/>
      <c r="AU258" s="114"/>
      <c r="AV258" s="114">
        <f>+WPTable[[#This Row],[Total Construction Costs]]-WPTable[[#This Row],[Total State Funding]]-WPTable[[#This Row],[Total District Funding]]-WPTable[[#This Row],[Total Land Acquisition Funding by District or State]]</f>
        <v>0</v>
      </c>
      <c r="AW258" s="114"/>
      <c r="AX258" s="114">
        <f>+WPTable[[#This Row],[Total Construction Costs]]</f>
        <v>0</v>
      </c>
      <c r="AY258" s="107"/>
      <c r="AZ258" s="107"/>
    </row>
    <row r="259" spans="1:52" hidden="1" x14ac:dyDescent="0.3">
      <c r="A259" s="118"/>
      <c r="B259" s="108"/>
      <c r="C259" s="119"/>
      <c r="D259" s="107"/>
      <c r="E259" s="108"/>
      <c r="F259" s="107"/>
      <c r="G259" s="107"/>
      <c r="H259" s="107"/>
      <c r="I259" s="109"/>
      <c r="J259" s="109"/>
      <c r="K259" s="107"/>
      <c r="L259" s="107"/>
      <c r="M259" s="107"/>
      <c r="N259" s="107"/>
      <c r="O259" s="107"/>
      <c r="P259" s="111"/>
      <c r="Q259" s="111"/>
      <c r="R259" s="107"/>
      <c r="S259" s="107"/>
      <c r="T259" s="112"/>
      <c r="U259" s="107"/>
      <c r="V259" s="107"/>
      <c r="W259" s="107"/>
      <c r="X259" s="113"/>
      <c r="Y259" s="113"/>
      <c r="Z259" s="113"/>
      <c r="AA259" s="113"/>
      <c r="AB259" s="113"/>
      <c r="AC259" s="113"/>
      <c r="AD259" s="107"/>
      <c r="AE259" s="114"/>
      <c r="AF259" s="114"/>
      <c r="AG259" s="114"/>
      <c r="AH259" s="114"/>
      <c r="AI259" s="114"/>
      <c r="AJ259" s="114"/>
      <c r="AK259" s="114"/>
      <c r="AL259" s="114"/>
      <c r="AM259" s="114"/>
      <c r="AN259" s="115"/>
      <c r="AO259" s="115"/>
      <c r="AP259" s="114"/>
      <c r="AQ259" s="114"/>
      <c r="AR259" s="114"/>
      <c r="AS259" s="116">
        <f t="shared" si="7"/>
        <v>0</v>
      </c>
      <c r="AT259" s="114"/>
      <c r="AU259" s="114"/>
      <c r="AV259" s="114">
        <f>+WPTable[[#This Row],[Total Construction Costs]]-WPTable[[#This Row],[Total State Funding]]-WPTable[[#This Row],[Total District Funding]]-WPTable[[#This Row],[Total Land Acquisition Funding by District or State]]</f>
        <v>0</v>
      </c>
      <c r="AW259" s="114"/>
      <c r="AX259" s="114">
        <f>+WPTable[[#This Row],[Total Construction Costs]]</f>
        <v>0</v>
      </c>
      <c r="AY259" s="107"/>
      <c r="AZ259" s="107"/>
    </row>
    <row r="260" spans="1:52" hidden="1" x14ac:dyDescent="0.3">
      <c r="A260" s="118"/>
      <c r="B260" s="108"/>
      <c r="C260" s="119"/>
      <c r="D260" s="107"/>
      <c r="E260" s="108"/>
      <c r="F260" s="107"/>
      <c r="G260" s="107"/>
      <c r="H260" s="107"/>
      <c r="I260" s="109"/>
      <c r="J260" s="109"/>
      <c r="K260" s="107"/>
      <c r="L260" s="107"/>
      <c r="M260" s="107"/>
      <c r="N260" s="107"/>
      <c r="O260" s="107"/>
      <c r="P260" s="111"/>
      <c r="Q260" s="111"/>
      <c r="R260" s="107"/>
      <c r="S260" s="107"/>
      <c r="T260" s="112"/>
      <c r="U260" s="107"/>
      <c r="V260" s="107"/>
      <c r="W260" s="107"/>
      <c r="X260" s="113"/>
      <c r="Y260" s="113"/>
      <c r="Z260" s="113"/>
      <c r="AA260" s="113"/>
      <c r="AB260" s="113"/>
      <c r="AC260" s="113"/>
      <c r="AD260" s="107"/>
      <c r="AE260" s="114"/>
      <c r="AF260" s="114"/>
      <c r="AG260" s="114"/>
      <c r="AH260" s="114"/>
      <c r="AI260" s="114"/>
      <c r="AJ260" s="114"/>
      <c r="AK260" s="114"/>
      <c r="AL260" s="114"/>
      <c r="AM260" s="114"/>
      <c r="AN260" s="115"/>
      <c r="AO260" s="115"/>
      <c r="AP260" s="114"/>
      <c r="AQ260" s="114"/>
      <c r="AR260" s="114"/>
      <c r="AS260" s="116">
        <f t="shared" si="7"/>
        <v>0</v>
      </c>
      <c r="AT260" s="114"/>
      <c r="AU260" s="114"/>
      <c r="AV260" s="114">
        <f>+WPTable[[#This Row],[Total Construction Costs]]-WPTable[[#This Row],[Total State Funding]]-WPTable[[#This Row],[Total District Funding]]-WPTable[[#This Row],[Total Land Acquisition Funding by District or State]]</f>
        <v>0</v>
      </c>
      <c r="AW260" s="114"/>
      <c r="AX260" s="114">
        <f>+WPTable[[#This Row],[Total Construction Costs]]</f>
        <v>0</v>
      </c>
      <c r="AY260" s="107"/>
      <c r="AZ260" s="107"/>
    </row>
    <row r="261" spans="1:52" hidden="1" x14ac:dyDescent="0.3">
      <c r="A261" s="118"/>
      <c r="B261" s="108"/>
      <c r="C261" s="119"/>
      <c r="D261" s="107"/>
      <c r="E261" s="108"/>
      <c r="F261" s="107"/>
      <c r="G261" s="107"/>
      <c r="H261" s="107"/>
      <c r="I261" s="109"/>
      <c r="J261" s="109"/>
      <c r="K261" s="107"/>
      <c r="L261" s="107"/>
      <c r="M261" s="107"/>
      <c r="N261" s="107"/>
      <c r="O261" s="107"/>
      <c r="P261" s="111"/>
      <c r="Q261" s="111"/>
      <c r="R261" s="107"/>
      <c r="S261" s="107"/>
      <c r="T261" s="112"/>
      <c r="U261" s="107"/>
      <c r="V261" s="107"/>
      <c r="W261" s="107"/>
      <c r="X261" s="113"/>
      <c r="Y261" s="113"/>
      <c r="Z261" s="113"/>
      <c r="AA261" s="113"/>
      <c r="AB261" s="113"/>
      <c r="AC261" s="113"/>
      <c r="AD261" s="107"/>
      <c r="AE261" s="114"/>
      <c r="AF261" s="114"/>
      <c r="AG261" s="114"/>
      <c r="AH261" s="114"/>
      <c r="AI261" s="114"/>
      <c r="AJ261" s="114"/>
      <c r="AK261" s="114"/>
      <c r="AL261" s="114"/>
      <c r="AM261" s="114"/>
      <c r="AN261" s="115"/>
      <c r="AO261" s="115"/>
      <c r="AP261" s="114"/>
      <c r="AQ261" s="114"/>
      <c r="AR261" s="114"/>
      <c r="AS261" s="116">
        <f t="shared" ref="AS261:AS324" si="8">SUM(AP261:AR261)</f>
        <v>0</v>
      </c>
      <c r="AT261" s="114"/>
      <c r="AU261" s="114"/>
      <c r="AV261" s="114">
        <f>+WPTable[[#This Row],[Total Construction Costs]]-WPTable[[#This Row],[Total State Funding]]-WPTable[[#This Row],[Total District Funding]]-WPTable[[#This Row],[Total Land Acquisition Funding by District or State]]</f>
        <v>0</v>
      </c>
      <c r="AW261" s="114"/>
      <c r="AX261" s="114">
        <f>+WPTable[[#This Row],[Total Construction Costs]]</f>
        <v>0</v>
      </c>
      <c r="AY261" s="107"/>
      <c r="AZ261" s="107"/>
    </row>
    <row r="262" spans="1:52" hidden="1" x14ac:dyDescent="0.3">
      <c r="A262" s="118"/>
      <c r="B262" s="108"/>
      <c r="C262" s="119"/>
      <c r="D262" s="107"/>
      <c r="E262" s="108"/>
      <c r="F262" s="107"/>
      <c r="G262" s="107"/>
      <c r="H262" s="107"/>
      <c r="I262" s="109"/>
      <c r="J262" s="109"/>
      <c r="K262" s="107"/>
      <c r="L262" s="107"/>
      <c r="M262" s="107"/>
      <c r="N262" s="107"/>
      <c r="O262" s="107"/>
      <c r="P262" s="111"/>
      <c r="Q262" s="111"/>
      <c r="R262" s="107"/>
      <c r="S262" s="107"/>
      <c r="T262" s="112"/>
      <c r="U262" s="107"/>
      <c r="V262" s="107"/>
      <c r="W262" s="107"/>
      <c r="X262" s="113"/>
      <c r="Y262" s="113"/>
      <c r="Z262" s="113"/>
      <c r="AA262" s="113"/>
      <c r="AB262" s="113"/>
      <c r="AC262" s="113"/>
      <c r="AD262" s="107"/>
      <c r="AE262" s="114"/>
      <c r="AF262" s="114"/>
      <c r="AG262" s="114"/>
      <c r="AH262" s="114"/>
      <c r="AI262" s="114"/>
      <c r="AJ262" s="114"/>
      <c r="AK262" s="114"/>
      <c r="AL262" s="114"/>
      <c r="AM262" s="114"/>
      <c r="AN262" s="115"/>
      <c r="AO262" s="115"/>
      <c r="AP262" s="114"/>
      <c r="AQ262" s="114"/>
      <c r="AR262" s="114"/>
      <c r="AS262" s="116">
        <f t="shared" si="8"/>
        <v>0</v>
      </c>
      <c r="AT262" s="114"/>
      <c r="AU262" s="114"/>
      <c r="AV262" s="114">
        <f>+WPTable[[#This Row],[Total Construction Costs]]-WPTable[[#This Row],[Total State Funding]]-WPTable[[#This Row],[Total District Funding]]-WPTable[[#This Row],[Total Land Acquisition Funding by District or State]]</f>
        <v>0</v>
      </c>
      <c r="AW262" s="114"/>
      <c r="AX262" s="114">
        <f>+WPTable[[#This Row],[Total Construction Costs]]</f>
        <v>0</v>
      </c>
      <c r="AY262" s="107"/>
      <c r="AZ262" s="107"/>
    </row>
    <row r="263" spans="1:52" hidden="1" x14ac:dyDescent="0.3">
      <c r="A263" s="118"/>
      <c r="B263" s="108"/>
      <c r="C263" s="119"/>
      <c r="D263" s="107"/>
      <c r="E263" s="108"/>
      <c r="F263" s="107"/>
      <c r="G263" s="107"/>
      <c r="H263" s="107"/>
      <c r="I263" s="109"/>
      <c r="J263" s="109"/>
      <c r="K263" s="107"/>
      <c r="L263" s="107"/>
      <c r="M263" s="107"/>
      <c r="N263" s="107"/>
      <c r="O263" s="107"/>
      <c r="P263" s="111"/>
      <c r="Q263" s="111"/>
      <c r="R263" s="107"/>
      <c r="S263" s="107"/>
      <c r="T263" s="112"/>
      <c r="U263" s="107"/>
      <c r="V263" s="107"/>
      <c r="W263" s="107"/>
      <c r="X263" s="113"/>
      <c r="Y263" s="113"/>
      <c r="Z263" s="113"/>
      <c r="AA263" s="113"/>
      <c r="AB263" s="113"/>
      <c r="AC263" s="113"/>
      <c r="AD263" s="107"/>
      <c r="AE263" s="114"/>
      <c r="AF263" s="114"/>
      <c r="AG263" s="114"/>
      <c r="AH263" s="114"/>
      <c r="AI263" s="114"/>
      <c r="AJ263" s="114"/>
      <c r="AK263" s="114"/>
      <c r="AL263" s="114"/>
      <c r="AM263" s="114"/>
      <c r="AN263" s="115"/>
      <c r="AO263" s="115"/>
      <c r="AP263" s="114"/>
      <c r="AQ263" s="114"/>
      <c r="AR263" s="114"/>
      <c r="AS263" s="116">
        <f t="shared" si="8"/>
        <v>0</v>
      </c>
      <c r="AT263" s="114"/>
      <c r="AU263" s="114"/>
      <c r="AV263" s="114">
        <f>+WPTable[[#This Row],[Total Construction Costs]]-WPTable[[#This Row],[Total State Funding]]-WPTable[[#This Row],[Total District Funding]]-WPTable[[#This Row],[Total Land Acquisition Funding by District or State]]</f>
        <v>0</v>
      </c>
      <c r="AW263" s="114"/>
      <c r="AX263" s="114">
        <f>+WPTable[[#This Row],[Total Construction Costs]]</f>
        <v>0</v>
      </c>
      <c r="AY263" s="107"/>
      <c r="AZ263" s="107"/>
    </row>
    <row r="264" spans="1:52" hidden="1" x14ac:dyDescent="0.3">
      <c r="A264" s="118"/>
      <c r="B264" s="108"/>
      <c r="C264" s="119"/>
      <c r="D264" s="107"/>
      <c r="E264" s="108"/>
      <c r="F264" s="107"/>
      <c r="G264" s="107"/>
      <c r="H264" s="107"/>
      <c r="I264" s="109"/>
      <c r="J264" s="109"/>
      <c r="K264" s="107"/>
      <c r="L264" s="107"/>
      <c r="M264" s="107"/>
      <c r="N264" s="107"/>
      <c r="O264" s="107"/>
      <c r="P264" s="111"/>
      <c r="Q264" s="111"/>
      <c r="R264" s="107"/>
      <c r="S264" s="107"/>
      <c r="T264" s="112"/>
      <c r="U264" s="107"/>
      <c r="V264" s="107"/>
      <c r="W264" s="107"/>
      <c r="X264" s="113"/>
      <c r="Y264" s="113"/>
      <c r="Z264" s="113"/>
      <c r="AA264" s="113"/>
      <c r="AB264" s="113"/>
      <c r="AC264" s="113"/>
      <c r="AD264" s="107"/>
      <c r="AE264" s="114"/>
      <c r="AF264" s="114"/>
      <c r="AG264" s="114"/>
      <c r="AH264" s="114"/>
      <c r="AI264" s="114"/>
      <c r="AJ264" s="114"/>
      <c r="AK264" s="114"/>
      <c r="AL264" s="114"/>
      <c r="AM264" s="114"/>
      <c r="AN264" s="115"/>
      <c r="AO264" s="115"/>
      <c r="AP264" s="114"/>
      <c r="AQ264" s="114"/>
      <c r="AR264" s="114"/>
      <c r="AS264" s="116">
        <f t="shared" si="8"/>
        <v>0</v>
      </c>
      <c r="AT264" s="114"/>
      <c r="AU264" s="114"/>
      <c r="AV264" s="114">
        <f>+WPTable[[#This Row],[Total Construction Costs]]-WPTable[[#This Row],[Total State Funding]]-WPTable[[#This Row],[Total District Funding]]-WPTable[[#This Row],[Total Land Acquisition Funding by District or State]]</f>
        <v>0</v>
      </c>
      <c r="AW264" s="114"/>
      <c r="AX264" s="114">
        <f>+WPTable[[#This Row],[Total Construction Costs]]</f>
        <v>0</v>
      </c>
      <c r="AY264" s="107"/>
      <c r="AZ264" s="107"/>
    </row>
    <row r="265" spans="1:52" hidden="1" x14ac:dyDescent="0.3">
      <c r="A265" s="118"/>
      <c r="B265" s="108"/>
      <c r="C265" s="119"/>
      <c r="D265" s="107"/>
      <c r="E265" s="108"/>
      <c r="F265" s="107"/>
      <c r="G265" s="107"/>
      <c r="H265" s="107"/>
      <c r="I265" s="109"/>
      <c r="J265" s="109"/>
      <c r="K265" s="107"/>
      <c r="L265" s="107"/>
      <c r="M265" s="107"/>
      <c r="N265" s="107"/>
      <c r="O265" s="107"/>
      <c r="P265" s="111"/>
      <c r="Q265" s="111"/>
      <c r="R265" s="107"/>
      <c r="S265" s="107"/>
      <c r="T265" s="112"/>
      <c r="U265" s="107"/>
      <c r="V265" s="107"/>
      <c r="W265" s="107"/>
      <c r="X265" s="113"/>
      <c r="Y265" s="113"/>
      <c r="Z265" s="113"/>
      <c r="AA265" s="113"/>
      <c r="AB265" s="113"/>
      <c r="AC265" s="113"/>
      <c r="AD265" s="107"/>
      <c r="AE265" s="114"/>
      <c r="AF265" s="114"/>
      <c r="AG265" s="114"/>
      <c r="AH265" s="114"/>
      <c r="AI265" s="114"/>
      <c r="AJ265" s="114"/>
      <c r="AK265" s="114"/>
      <c r="AL265" s="114"/>
      <c r="AM265" s="114"/>
      <c r="AN265" s="115"/>
      <c r="AO265" s="115"/>
      <c r="AP265" s="114"/>
      <c r="AQ265" s="114"/>
      <c r="AR265" s="114"/>
      <c r="AS265" s="116">
        <f t="shared" si="8"/>
        <v>0</v>
      </c>
      <c r="AT265" s="114"/>
      <c r="AU265" s="114"/>
      <c r="AV265" s="114">
        <f>+WPTable[[#This Row],[Total Construction Costs]]-WPTable[[#This Row],[Total State Funding]]-WPTable[[#This Row],[Total District Funding]]-WPTable[[#This Row],[Total Land Acquisition Funding by District or State]]</f>
        <v>0</v>
      </c>
      <c r="AW265" s="114"/>
      <c r="AX265" s="114">
        <f>+WPTable[[#This Row],[Total Construction Costs]]</f>
        <v>0</v>
      </c>
      <c r="AY265" s="107"/>
      <c r="AZ265" s="107"/>
    </row>
    <row r="266" spans="1:52" hidden="1" x14ac:dyDescent="0.3">
      <c r="A266" s="118"/>
      <c r="B266" s="108"/>
      <c r="C266" s="119"/>
      <c r="D266" s="107"/>
      <c r="E266" s="108"/>
      <c r="F266" s="107"/>
      <c r="G266" s="107"/>
      <c r="H266" s="107"/>
      <c r="I266" s="109"/>
      <c r="J266" s="109"/>
      <c r="K266" s="107"/>
      <c r="L266" s="107"/>
      <c r="M266" s="107"/>
      <c r="N266" s="107"/>
      <c r="O266" s="107"/>
      <c r="P266" s="111"/>
      <c r="Q266" s="111"/>
      <c r="R266" s="107"/>
      <c r="S266" s="107"/>
      <c r="T266" s="112"/>
      <c r="U266" s="107"/>
      <c r="V266" s="107"/>
      <c r="W266" s="107"/>
      <c r="X266" s="113"/>
      <c r="Y266" s="113"/>
      <c r="Z266" s="113"/>
      <c r="AA266" s="113"/>
      <c r="AB266" s="113"/>
      <c r="AC266" s="113"/>
      <c r="AD266" s="107"/>
      <c r="AE266" s="114"/>
      <c r="AF266" s="114"/>
      <c r="AG266" s="114"/>
      <c r="AH266" s="114"/>
      <c r="AI266" s="114"/>
      <c r="AJ266" s="114"/>
      <c r="AK266" s="114"/>
      <c r="AL266" s="114"/>
      <c r="AM266" s="114"/>
      <c r="AN266" s="115"/>
      <c r="AO266" s="115"/>
      <c r="AP266" s="114"/>
      <c r="AQ266" s="114"/>
      <c r="AR266" s="114"/>
      <c r="AS266" s="116">
        <f t="shared" si="8"/>
        <v>0</v>
      </c>
      <c r="AT266" s="114"/>
      <c r="AU266" s="114"/>
      <c r="AV266" s="114">
        <f>+WPTable[[#This Row],[Total Construction Costs]]-WPTable[[#This Row],[Total State Funding]]-WPTable[[#This Row],[Total District Funding]]-WPTable[[#This Row],[Total Land Acquisition Funding by District or State]]</f>
        <v>0</v>
      </c>
      <c r="AW266" s="114"/>
      <c r="AX266" s="114">
        <f>+WPTable[[#This Row],[Total Construction Costs]]</f>
        <v>0</v>
      </c>
      <c r="AY266" s="107"/>
      <c r="AZ266" s="107"/>
    </row>
    <row r="267" spans="1:52" hidden="1" x14ac:dyDescent="0.3">
      <c r="A267" s="118"/>
      <c r="B267" s="108"/>
      <c r="C267" s="119"/>
      <c r="D267" s="107"/>
      <c r="E267" s="108"/>
      <c r="F267" s="107"/>
      <c r="G267" s="107"/>
      <c r="H267" s="107"/>
      <c r="I267" s="109"/>
      <c r="J267" s="109"/>
      <c r="K267" s="107"/>
      <c r="L267" s="107"/>
      <c r="M267" s="107"/>
      <c r="N267" s="107"/>
      <c r="O267" s="107"/>
      <c r="P267" s="111"/>
      <c r="Q267" s="111"/>
      <c r="R267" s="107"/>
      <c r="S267" s="107"/>
      <c r="T267" s="112"/>
      <c r="U267" s="107"/>
      <c r="V267" s="107"/>
      <c r="W267" s="107"/>
      <c r="X267" s="113"/>
      <c r="Y267" s="113"/>
      <c r="Z267" s="113"/>
      <c r="AA267" s="113"/>
      <c r="AB267" s="113"/>
      <c r="AC267" s="113"/>
      <c r="AD267" s="107"/>
      <c r="AE267" s="114"/>
      <c r="AF267" s="114"/>
      <c r="AG267" s="114"/>
      <c r="AH267" s="114"/>
      <c r="AI267" s="114"/>
      <c r="AJ267" s="114"/>
      <c r="AK267" s="114"/>
      <c r="AL267" s="114"/>
      <c r="AM267" s="114"/>
      <c r="AN267" s="115"/>
      <c r="AO267" s="115"/>
      <c r="AP267" s="114"/>
      <c r="AQ267" s="114"/>
      <c r="AR267" s="114"/>
      <c r="AS267" s="116">
        <f t="shared" si="8"/>
        <v>0</v>
      </c>
      <c r="AT267" s="114"/>
      <c r="AU267" s="114"/>
      <c r="AV267" s="114">
        <f>+WPTable[[#This Row],[Total Construction Costs]]-WPTable[[#This Row],[Total State Funding]]-WPTable[[#This Row],[Total District Funding]]-WPTable[[#This Row],[Total Land Acquisition Funding by District or State]]</f>
        <v>0</v>
      </c>
      <c r="AW267" s="114"/>
      <c r="AX267" s="114">
        <f>+WPTable[[#This Row],[Total Construction Costs]]</f>
        <v>0</v>
      </c>
      <c r="AY267" s="107"/>
      <c r="AZ267" s="107"/>
    </row>
    <row r="268" spans="1:52" hidden="1" x14ac:dyDescent="0.3">
      <c r="A268" s="118"/>
      <c r="B268" s="108"/>
      <c r="C268" s="119"/>
      <c r="D268" s="107"/>
      <c r="E268" s="108"/>
      <c r="F268" s="107"/>
      <c r="G268" s="107"/>
      <c r="H268" s="107"/>
      <c r="I268" s="109"/>
      <c r="J268" s="109"/>
      <c r="K268" s="107"/>
      <c r="L268" s="107"/>
      <c r="M268" s="107"/>
      <c r="N268" s="107"/>
      <c r="O268" s="107"/>
      <c r="P268" s="111"/>
      <c r="Q268" s="111"/>
      <c r="R268" s="107"/>
      <c r="S268" s="107"/>
      <c r="T268" s="112"/>
      <c r="U268" s="107"/>
      <c r="V268" s="107"/>
      <c r="W268" s="107"/>
      <c r="X268" s="113"/>
      <c r="Y268" s="113"/>
      <c r="Z268" s="113"/>
      <c r="AA268" s="113"/>
      <c r="AB268" s="113"/>
      <c r="AC268" s="113"/>
      <c r="AD268" s="107"/>
      <c r="AE268" s="114"/>
      <c r="AF268" s="114"/>
      <c r="AG268" s="114"/>
      <c r="AH268" s="114"/>
      <c r="AI268" s="114"/>
      <c r="AJ268" s="114"/>
      <c r="AK268" s="114"/>
      <c r="AL268" s="114"/>
      <c r="AM268" s="114"/>
      <c r="AN268" s="115"/>
      <c r="AO268" s="115"/>
      <c r="AP268" s="114"/>
      <c r="AQ268" s="114"/>
      <c r="AR268" s="114"/>
      <c r="AS268" s="116">
        <f t="shared" si="8"/>
        <v>0</v>
      </c>
      <c r="AT268" s="114"/>
      <c r="AU268" s="114"/>
      <c r="AV268" s="114">
        <f>+WPTable[[#This Row],[Total Construction Costs]]-WPTable[[#This Row],[Total State Funding]]-WPTable[[#This Row],[Total District Funding]]-WPTable[[#This Row],[Total Land Acquisition Funding by District or State]]</f>
        <v>0</v>
      </c>
      <c r="AW268" s="114"/>
      <c r="AX268" s="114">
        <f>+WPTable[[#This Row],[Total Construction Costs]]</f>
        <v>0</v>
      </c>
      <c r="AY268" s="107"/>
      <c r="AZ268" s="107"/>
    </row>
    <row r="269" spans="1:52" hidden="1" x14ac:dyDescent="0.3">
      <c r="A269" s="118"/>
      <c r="B269" s="108"/>
      <c r="C269" s="119"/>
      <c r="D269" s="107"/>
      <c r="E269" s="108"/>
      <c r="F269" s="107"/>
      <c r="G269" s="107"/>
      <c r="H269" s="107"/>
      <c r="I269" s="109"/>
      <c r="J269" s="109"/>
      <c r="K269" s="107"/>
      <c r="L269" s="107"/>
      <c r="M269" s="107"/>
      <c r="N269" s="107"/>
      <c r="O269" s="107"/>
      <c r="P269" s="111"/>
      <c r="Q269" s="111"/>
      <c r="R269" s="107"/>
      <c r="S269" s="107"/>
      <c r="T269" s="112"/>
      <c r="U269" s="107"/>
      <c r="V269" s="107"/>
      <c r="W269" s="107"/>
      <c r="X269" s="113"/>
      <c r="Y269" s="113"/>
      <c r="Z269" s="113"/>
      <c r="AA269" s="113"/>
      <c r="AB269" s="113"/>
      <c r="AC269" s="113"/>
      <c r="AD269" s="107"/>
      <c r="AE269" s="114"/>
      <c r="AF269" s="114"/>
      <c r="AG269" s="114"/>
      <c r="AH269" s="114"/>
      <c r="AI269" s="114"/>
      <c r="AJ269" s="114"/>
      <c r="AK269" s="114"/>
      <c r="AL269" s="114"/>
      <c r="AM269" s="114"/>
      <c r="AN269" s="115"/>
      <c r="AO269" s="115"/>
      <c r="AP269" s="114"/>
      <c r="AQ269" s="114"/>
      <c r="AR269" s="114"/>
      <c r="AS269" s="116">
        <f t="shared" si="8"/>
        <v>0</v>
      </c>
      <c r="AT269" s="114"/>
      <c r="AU269" s="114"/>
      <c r="AV269" s="114">
        <f>+WPTable[[#This Row],[Total Construction Costs]]-WPTable[[#This Row],[Total State Funding]]-WPTable[[#This Row],[Total District Funding]]-WPTable[[#This Row],[Total Land Acquisition Funding by District or State]]</f>
        <v>0</v>
      </c>
      <c r="AW269" s="114"/>
      <c r="AX269" s="114">
        <f>+WPTable[[#This Row],[Total Construction Costs]]</f>
        <v>0</v>
      </c>
      <c r="AY269" s="107"/>
      <c r="AZ269" s="107"/>
    </row>
    <row r="270" spans="1:52" hidden="1" x14ac:dyDescent="0.3">
      <c r="A270" s="118"/>
      <c r="B270" s="108"/>
      <c r="C270" s="119"/>
      <c r="D270" s="107"/>
      <c r="E270" s="108"/>
      <c r="F270" s="107"/>
      <c r="G270" s="107"/>
      <c r="H270" s="107"/>
      <c r="I270" s="109"/>
      <c r="J270" s="109"/>
      <c r="K270" s="107"/>
      <c r="L270" s="107"/>
      <c r="M270" s="107"/>
      <c r="N270" s="107"/>
      <c r="O270" s="107"/>
      <c r="P270" s="111"/>
      <c r="Q270" s="111"/>
      <c r="R270" s="107"/>
      <c r="S270" s="107"/>
      <c r="T270" s="112"/>
      <c r="U270" s="107"/>
      <c r="V270" s="107"/>
      <c r="W270" s="107"/>
      <c r="X270" s="113"/>
      <c r="Y270" s="113"/>
      <c r="Z270" s="113"/>
      <c r="AA270" s="113"/>
      <c r="AB270" s="113"/>
      <c r="AC270" s="113"/>
      <c r="AD270" s="107"/>
      <c r="AE270" s="114"/>
      <c r="AF270" s="114"/>
      <c r="AG270" s="114"/>
      <c r="AH270" s="114"/>
      <c r="AI270" s="114"/>
      <c r="AJ270" s="114"/>
      <c r="AK270" s="114"/>
      <c r="AL270" s="114"/>
      <c r="AM270" s="114"/>
      <c r="AN270" s="115"/>
      <c r="AO270" s="115"/>
      <c r="AP270" s="114"/>
      <c r="AQ270" s="114"/>
      <c r="AR270" s="114"/>
      <c r="AS270" s="116">
        <f t="shared" si="8"/>
        <v>0</v>
      </c>
      <c r="AT270" s="114"/>
      <c r="AU270" s="114"/>
      <c r="AV270" s="114">
        <f>+WPTable[[#This Row],[Total Construction Costs]]-WPTable[[#This Row],[Total State Funding]]-WPTable[[#This Row],[Total District Funding]]-WPTable[[#This Row],[Total Land Acquisition Funding by District or State]]</f>
        <v>0</v>
      </c>
      <c r="AW270" s="114"/>
      <c r="AX270" s="114">
        <f>+WPTable[[#This Row],[Total Construction Costs]]</f>
        <v>0</v>
      </c>
      <c r="AY270" s="107"/>
      <c r="AZ270" s="107"/>
    </row>
    <row r="271" spans="1:52" hidden="1" x14ac:dyDescent="0.3">
      <c r="A271" s="118"/>
      <c r="B271" s="108"/>
      <c r="C271" s="119"/>
      <c r="D271" s="107"/>
      <c r="E271" s="108"/>
      <c r="F271" s="107"/>
      <c r="G271" s="107"/>
      <c r="H271" s="107"/>
      <c r="I271" s="109"/>
      <c r="J271" s="109"/>
      <c r="K271" s="107"/>
      <c r="L271" s="107"/>
      <c r="M271" s="107"/>
      <c r="N271" s="107"/>
      <c r="O271" s="107"/>
      <c r="P271" s="111"/>
      <c r="Q271" s="111"/>
      <c r="R271" s="107"/>
      <c r="S271" s="107"/>
      <c r="T271" s="112"/>
      <c r="U271" s="107"/>
      <c r="V271" s="107"/>
      <c r="W271" s="107"/>
      <c r="X271" s="113"/>
      <c r="Y271" s="113"/>
      <c r="Z271" s="113"/>
      <c r="AA271" s="113"/>
      <c r="AB271" s="113"/>
      <c r="AC271" s="113"/>
      <c r="AD271" s="107"/>
      <c r="AE271" s="114"/>
      <c r="AF271" s="114"/>
      <c r="AG271" s="114"/>
      <c r="AH271" s="114"/>
      <c r="AI271" s="114"/>
      <c r="AJ271" s="114"/>
      <c r="AK271" s="114"/>
      <c r="AL271" s="114"/>
      <c r="AM271" s="114"/>
      <c r="AN271" s="115"/>
      <c r="AO271" s="115"/>
      <c r="AP271" s="114"/>
      <c r="AQ271" s="114"/>
      <c r="AR271" s="114"/>
      <c r="AS271" s="116">
        <f t="shared" si="8"/>
        <v>0</v>
      </c>
      <c r="AT271" s="114"/>
      <c r="AU271" s="114"/>
      <c r="AV271" s="114">
        <f>+WPTable[[#This Row],[Total Construction Costs]]-WPTable[[#This Row],[Total State Funding]]-WPTable[[#This Row],[Total District Funding]]-WPTable[[#This Row],[Total Land Acquisition Funding by District or State]]</f>
        <v>0</v>
      </c>
      <c r="AW271" s="114"/>
      <c r="AX271" s="114">
        <f>+WPTable[[#This Row],[Total Construction Costs]]</f>
        <v>0</v>
      </c>
      <c r="AY271" s="107"/>
      <c r="AZ271" s="107"/>
    </row>
    <row r="272" spans="1:52" hidden="1" x14ac:dyDescent="0.3">
      <c r="A272" s="118"/>
      <c r="B272" s="108"/>
      <c r="C272" s="119"/>
      <c r="D272" s="107"/>
      <c r="E272" s="108"/>
      <c r="F272" s="107"/>
      <c r="G272" s="107"/>
      <c r="H272" s="107"/>
      <c r="I272" s="109"/>
      <c r="J272" s="109"/>
      <c r="K272" s="107"/>
      <c r="L272" s="107"/>
      <c r="M272" s="107"/>
      <c r="N272" s="107"/>
      <c r="O272" s="107"/>
      <c r="P272" s="111"/>
      <c r="Q272" s="111"/>
      <c r="R272" s="107"/>
      <c r="S272" s="107"/>
      <c r="T272" s="112"/>
      <c r="U272" s="107"/>
      <c r="V272" s="107"/>
      <c r="W272" s="107"/>
      <c r="X272" s="113"/>
      <c r="Y272" s="113"/>
      <c r="Z272" s="113"/>
      <c r="AA272" s="113"/>
      <c r="AB272" s="113"/>
      <c r="AC272" s="113"/>
      <c r="AD272" s="107"/>
      <c r="AE272" s="114"/>
      <c r="AF272" s="114"/>
      <c r="AG272" s="114"/>
      <c r="AH272" s="114"/>
      <c r="AI272" s="114"/>
      <c r="AJ272" s="114"/>
      <c r="AK272" s="114"/>
      <c r="AL272" s="114"/>
      <c r="AM272" s="114"/>
      <c r="AN272" s="115"/>
      <c r="AO272" s="115"/>
      <c r="AP272" s="114"/>
      <c r="AQ272" s="114"/>
      <c r="AR272" s="114"/>
      <c r="AS272" s="116">
        <f t="shared" si="8"/>
        <v>0</v>
      </c>
      <c r="AT272" s="114"/>
      <c r="AU272" s="114"/>
      <c r="AV272" s="114">
        <f>+WPTable[[#This Row],[Total Construction Costs]]-WPTable[[#This Row],[Total State Funding]]-WPTable[[#This Row],[Total District Funding]]-WPTable[[#This Row],[Total Land Acquisition Funding by District or State]]</f>
        <v>0</v>
      </c>
      <c r="AW272" s="114"/>
      <c r="AX272" s="114">
        <f>+WPTable[[#This Row],[Total Construction Costs]]</f>
        <v>0</v>
      </c>
      <c r="AY272" s="107"/>
      <c r="AZ272" s="107"/>
    </row>
    <row r="273" spans="1:52" hidden="1" x14ac:dyDescent="0.3">
      <c r="A273" s="118"/>
      <c r="B273" s="108"/>
      <c r="C273" s="119"/>
      <c r="D273" s="107"/>
      <c r="E273" s="108"/>
      <c r="F273" s="107"/>
      <c r="G273" s="107"/>
      <c r="H273" s="107"/>
      <c r="I273" s="109"/>
      <c r="J273" s="109"/>
      <c r="K273" s="107"/>
      <c r="L273" s="107"/>
      <c r="M273" s="107"/>
      <c r="N273" s="107"/>
      <c r="O273" s="107"/>
      <c r="P273" s="111"/>
      <c r="Q273" s="111"/>
      <c r="R273" s="107"/>
      <c r="S273" s="107"/>
      <c r="T273" s="112"/>
      <c r="U273" s="107"/>
      <c r="V273" s="107"/>
      <c r="W273" s="107"/>
      <c r="X273" s="113"/>
      <c r="Y273" s="113"/>
      <c r="Z273" s="113"/>
      <c r="AA273" s="113"/>
      <c r="AB273" s="113"/>
      <c r="AC273" s="113"/>
      <c r="AD273" s="107"/>
      <c r="AE273" s="114"/>
      <c r="AF273" s="114"/>
      <c r="AG273" s="114"/>
      <c r="AH273" s="114"/>
      <c r="AI273" s="114"/>
      <c r="AJ273" s="114"/>
      <c r="AK273" s="114"/>
      <c r="AL273" s="114"/>
      <c r="AM273" s="114"/>
      <c r="AN273" s="115"/>
      <c r="AO273" s="115"/>
      <c r="AP273" s="114"/>
      <c r="AQ273" s="114"/>
      <c r="AR273" s="114"/>
      <c r="AS273" s="116">
        <f t="shared" si="8"/>
        <v>0</v>
      </c>
      <c r="AT273" s="114"/>
      <c r="AU273" s="114"/>
      <c r="AV273" s="114">
        <f>+WPTable[[#This Row],[Total Construction Costs]]-WPTable[[#This Row],[Total State Funding]]-WPTable[[#This Row],[Total District Funding]]-WPTable[[#This Row],[Total Land Acquisition Funding by District or State]]</f>
        <v>0</v>
      </c>
      <c r="AW273" s="114"/>
      <c r="AX273" s="114">
        <f>+WPTable[[#This Row],[Total Construction Costs]]</f>
        <v>0</v>
      </c>
      <c r="AY273" s="107"/>
      <c r="AZ273" s="107"/>
    </row>
    <row r="274" spans="1:52" hidden="1" x14ac:dyDescent="0.3">
      <c r="A274" s="118"/>
      <c r="B274" s="108"/>
      <c r="C274" s="119"/>
      <c r="D274" s="107"/>
      <c r="E274" s="108"/>
      <c r="F274" s="107"/>
      <c r="G274" s="107"/>
      <c r="H274" s="107"/>
      <c r="I274" s="109"/>
      <c r="J274" s="109"/>
      <c r="K274" s="107"/>
      <c r="L274" s="107"/>
      <c r="M274" s="107"/>
      <c r="N274" s="107"/>
      <c r="O274" s="107"/>
      <c r="P274" s="111"/>
      <c r="Q274" s="111"/>
      <c r="R274" s="107"/>
      <c r="S274" s="107"/>
      <c r="T274" s="112"/>
      <c r="U274" s="107"/>
      <c r="V274" s="107"/>
      <c r="W274" s="107"/>
      <c r="X274" s="113"/>
      <c r="Y274" s="113"/>
      <c r="Z274" s="113"/>
      <c r="AA274" s="113"/>
      <c r="AB274" s="113"/>
      <c r="AC274" s="113"/>
      <c r="AD274" s="107"/>
      <c r="AE274" s="114"/>
      <c r="AF274" s="114"/>
      <c r="AG274" s="114"/>
      <c r="AH274" s="114"/>
      <c r="AI274" s="114"/>
      <c r="AJ274" s="114"/>
      <c r="AK274" s="114"/>
      <c r="AL274" s="114"/>
      <c r="AM274" s="114"/>
      <c r="AN274" s="115"/>
      <c r="AO274" s="115"/>
      <c r="AP274" s="114"/>
      <c r="AQ274" s="114"/>
      <c r="AR274" s="114"/>
      <c r="AS274" s="116">
        <f t="shared" si="8"/>
        <v>0</v>
      </c>
      <c r="AT274" s="114"/>
      <c r="AU274" s="114"/>
      <c r="AV274" s="114">
        <f>+WPTable[[#This Row],[Total Construction Costs]]-WPTable[[#This Row],[Total State Funding]]-WPTable[[#This Row],[Total District Funding]]-WPTable[[#This Row],[Total Land Acquisition Funding by District or State]]</f>
        <v>0</v>
      </c>
      <c r="AW274" s="114"/>
      <c r="AX274" s="114">
        <f>+WPTable[[#This Row],[Total Construction Costs]]</f>
        <v>0</v>
      </c>
      <c r="AY274" s="107"/>
      <c r="AZ274" s="107"/>
    </row>
    <row r="275" spans="1:52" hidden="1" x14ac:dyDescent="0.3">
      <c r="A275" s="118"/>
      <c r="B275" s="108"/>
      <c r="C275" s="119"/>
      <c r="D275" s="107"/>
      <c r="E275" s="108"/>
      <c r="F275" s="107"/>
      <c r="G275" s="107"/>
      <c r="H275" s="107"/>
      <c r="I275" s="109"/>
      <c r="J275" s="109"/>
      <c r="K275" s="107"/>
      <c r="L275" s="107"/>
      <c r="M275" s="107"/>
      <c r="N275" s="107"/>
      <c r="O275" s="107"/>
      <c r="P275" s="111"/>
      <c r="Q275" s="111"/>
      <c r="R275" s="107"/>
      <c r="S275" s="107"/>
      <c r="T275" s="112"/>
      <c r="U275" s="107"/>
      <c r="V275" s="107"/>
      <c r="W275" s="107"/>
      <c r="X275" s="113"/>
      <c r="Y275" s="113"/>
      <c r="Z275" s="113"/>
      <c r="AA275" s="113"/>
      <c r="AB275" s="113"/>
      <c r="AC275" s="113"/>
      <c r="AD275" s="107"/>
      <c r="AE275" s="114"/>
      <c r="AF275" s="114"/>
      <c r="AG275" s="114"/>
      <c r="AH275" s="114"/>
      <c r="AI275" s="114"/>
      <c r="AJ275" s="114"/>
      <c r="AK275" s="114"/>
      <c r="AL275" s="114"/>
      <c r="AM275" s="114"/>
      <c r="AN275" s="115"/>
      <c r="AO275" s="115"/>
      <c r="AP275" s="114"/>
      <c r="AQ275" s="114"/>
      <c r="AR275" s="114"/>
      <c r="AS275" s="116">
        <f t="shared" si="8"/>
        <v>0</v>
      </c>
      <c r="AT275" s="114"/>
      <c r="AU275" s="114"/>
      <c r="AV275" s="114">
        <f>+WPTable[[#This Row],[Total Construction Costs]]-WPTable[[#This Row],[Total State Funding]]-WPTable[[#This Row],[Total District Funding]]-WPTable[[#This Row],[Total Land Acquisition Funding by District or State]]</f>
        <v>0</v>
      </c>
      <c r="AW275" s="114"/>
      <c r="AX275" s="114">
        <f>+WPTable[[#This Row],[Total Construction Costs]]</f>
        <v>0</v>
      </c>
      <c r="AY275" s="107"/>
      <c r="AZ275" s="107"/>
    </row>
    <row r="276" spans="1:52" hidden="1" x14ac:dyDescent="0.3">
      <c r="A276" s="118"/>
      <c r="B276" s="108"/>
      <c r="C276" s="119"/>
      <c r="D276" s="107"/>
      <c r="E276" s="108"/>
      <c r="F276" s="107"/>
      <c r="G276" s="107"/>
      <c r="H276" s="107"/>
      <c r="I276" s="109"/>
      <c r="J276" s="109"/>
      <c r="K276" s="107"/>
      <c r="L276" s="107"/>
      <c r="M276" s="107"/>
      <c r="N276" s="107"/>
      <c r="O276" s="107"/>
      <c r="P276" s="111"/>
      <c r="Q276" s="111"/>
      <c r="R276" s="107"/>
      <c r="S276" s="107"/>
      <c r="T276" s="112"/>
      <c r="U276" s="107"/>
      <c r="V276" s="107"/>
      <c r="W276" s="107"/>
      <c r="X276" s="113"/>
      <c r="Y276" s="113"/>
      <c r="Z276" s="113"/>
      <c r="AA276" s="113"/>
      <c r="AB276" s="113"/>
      <c r="AC276" s="113"/>
      <c r="AD276" s="107"/>
      <c r="AE276" s="114"/>
      <c r="AF276" s="114"/>
      <c r="AG276" s="114"/>
      <c r="AH276" s="114"/>
      <c r="AI276" s="114"/>
      <c r="AJ276" s="114"/>
      <c r="AK276" s="114"/>
      <c r="AL276" s="114"/>
      <c r="AM276" s="114"/>
      <c r="AN276" s="115"/>
      <c r="AO276" s="115"/>
      <c r="AP276" s="114"/>
      <c r="AQ276" s="114"/>
      <c r="AR276" s="114"/>
      <c r="AS276" s="116">
        <f t="shared" si="8"/>
        <v>0</v>
      </c>
      <c r="AT276" s="114"/>
      <c r="AU276" s="114"/>
      <c r="AV276" s="114">
        <f>+WPTable[[#This Row],[Total Construction Costs]]-WPTable[[#This Row],[Total State Funding]]-WPTable[[#This Row],[Total District Funding]]-WPTable[[#This Row],[Total Land Acquisition Funding by District or State]]</f>
        <v>0</v>
      </c>
      <c r="AW276" s="114"/>
      <c r="AX276" s="114">
        <f>+WPTable[[#This Row],[Total Construction Costs]]</f>
        <v>0</v>
      </c>
      <c r="AY276" s="107"/>
      <c r="AZ276" s="107"/>
    </row>
    <row r="277" spans="1:52" hidden="1" x14ac:dyDescent="0.3">
      <c r="A277" s="118"/>
      <c r="B277" s="108"/>
      <c r="C277" s="119"/>
      <c r="D277" s="107"/>
      <c r="E277" s="108"/>
      <c r="F277" s="107"/>
      <c r="G277" s="107"/>
      <c r="H277" s="107"/>
      <c r="I277" s="109"/>
      <c r="J277" s="109"/>
      <c r="K277" s="107"/>
      <c r="L277" s="107"/>
      <c r="M277" s="107"/>
      <c r="N277" s="107"/>
      <c r="O277" s="107"/>
      <c r="P277" s="111"/>
      <c r="Q277" s="111"/>
      <c r="R277" s="107"/>
      <c r="S277" s="107"/>
      <c r="T277" s="112"/>
      <c r="U277" s="107"/>
      <c r="V277" s="107"/>
      <c r="W277" s="107"/>
      <c r="X277" s="113"/>
      <c r="Y277" s="113"/>
      <c r="Z277" s="113"/>
      <c r="AA277" s="113"/>
      <c r="AB277" s="113"/>
      <c r="AC277" s="113"/>
      <c r="AD277" s="107"/>
      <c r="AE277" s="114"/>
      <c r="AF277" s="114"/>
      <c r="AG277" s="114"/>
      <c r="AH277" s="114"/>
      <c r="AI277" s="114"/>
      <c r="AJ277" s="114"/>
      <c r="AK277" s="114"/>
      <c r="AL277" s="114"/>
      <c r="AM277" s="114"/>
      <c r="AN277" s="115"/>
      <c r="AO277" s="115"/>
      <c r="AP277" s="114"/>
      <c r="AQ277" s="114"/>
      <c r="AR277" s="114"/>
      <c r="AS277" s="116">
        <f t="shared" si="8"/>
        <v>0</v>
      </c>
      <c r="AT277" s="114"/>
      <c r="AU277" s="114"/>
      <c r="AV277" s="114">
        <f>+WPTable[[#This Row],[Total Construction Costs]]-WPTable[[#This Row],[Total State Funding]]-WPTable[[#This Row],[Total District Funding]]-WPTable[[#This Row],[Total Land Acquisition Funding by District or State]]</f>
        <v>0</v>
      </c>
      <c r="AW277" s="114"/>
      <c r="AX277" s="114">
        <f>+WPTable[[#This Row],[Total Construction Costs]]</f>
        <v>0</v>
      </c>
      <c r="AY277" s="107"/>
      <c r="AZ277" s="107"/>
    </row>
    <row r="278" spans="1:52" hidden="1" x14ac:dyDescent="0.3">
      <c r="A278" s="118"/>
      <c r="B278" s="108"/>
      <c r="C278" s="119"/>
      <c r="D278" s="107"/>
      <c r="E278" s="108"/>
      <c r="F278" s="107"/>
      <c r="G278" s="107"/>
      <c r="H278" s="107"/>
      <c r="I278" s="109"/>
      <c r="J278" s="109"/>
      <c r="K278" s="107"/>
      <c r="L278" s="107"/>
      <c r="M278" s="107"/>
      <c r="N278" s="107"/>
      <c r="O278" s="107"/>
      <c r="P278" s="111"/>
      <c r="Q278" s="111"/>
      <c r="R278" s="107"/>
      <c r="S278" s="107"/>
      <c r="T278" s="112"/>
      <c r="U278" s="107"/>
      <c r="V278" s="107"/>
      <c r="W278" s="107"/>
      <c r="X278" s="113"/>
      <c r="Y278" s="113"/>
      <c r="Z278" s="113"/>
      <c r="AA278" s="113"/>
      <c r="AB278" s="113"/>
      <c r="AC278" s="113"/>
      <c r="AD278" s="107"/>
      <c r="AE278" s="114"/>
      <c r="AF278" s="114"/>
      <c r="AG278" s="114"/>
      <c r="AH278" s="114"/>
      <c r="AI278" s="114"/>
      <c r="AJ278" s="114"/>
      <c r="AK278" s="114"/>
      <c r="AL278" s="114"/>
      <c r="AM278" s="114"/>
      <c r="AN278" s="115"/>
      <c r="AO278" s="115"/>
      <c r="AP278" s="114"/>
      <c r="AQ278" s="114"/>
      <c r="AR278" s="114"/>
      <c r="AS278" s="116">
        <f t="shared" si="8"/>
        <v>0</v>
      </c>
      <c r="AT278" s="114"/>
      <c r="AU278" s="114"/>
      <c r="AV278" s="114">
        <f>+WPTable[[#This Row],[Total Construction Costs]]-WPTable[[#This Row],[Total State Funding]]-WPTable[[#This Row],[Total District Funding]]-WPTable[[#This Row],[Total Land Acquisition Funding by District or State]]</f>
        <v>0</v>
      </c>
      <c r="AW278" s="114"/>
      <c r="AX278" s="114">
        <f>+WPTable[[#This Row],[Total Construction Costs]]</f>
        <v>0</v>
      </c>
      <c r="AY278" s="107"/>
      <c r="AZ278" s="107"/>
    </row>
    <row r="279" spans="1:52" hidden="1" x14ac:dyDescent="0.3">
      <c r="A279" s="118"/>
      <c r="B279" s="108"/>
      <c r="C279" s="119"/>
      <c r="D279" s="107"/>
      <c r="E279" s="108"/>
      <c r="F279" s="107"/>
      <c r="G279" s="107"/>
      <c r="H279" s="107"/>
      <c r="I279" s="109"/>
      <c r="J279" s="109"/>
      <c r="K279" s="107"/>
      <c r="L279" s="107"/>
      <c r="M279" s="107"/>
      <c r="N279" s="107"/>
      <c r="O279" s="107"/>
      <c r="P279" s="111"/>
      <c r="Q279" s="111"/>
      <c r="R279" s="107"/>
      <c r="S279" s="107"/>
      <c r="T279" s="112"/>
      <c r="U279" s="107"/>
      <c r="V279" s="107"/>
      <c r="W279" s="107"/>
      <c r="X279" s="113"/>
      <c r="Y279" s="113"/>
      <c r="Z279" s="113"/>
      <c r="AA279" s="113"/>
      <c r="AB279" s="113"/>
      <c r="AC279" s="113"/>
      <c r="AD279" s="107"/>
      <c r="AE279" s="114"/>
      <c r="AF279" s="114"/>
      <c r="AG279" s="114"/>
      <c r="AH279" s="114"/>
      <c r="AI279" s="114"/>
      <c r="AJ279" s="114"/>
      <c r="AK279" s="114"/>
      <c r="AL279" s="114"/>
      <c r="AM279" s="114"/>
      <c r="AN279" s="115"/>
      <c r="AO279" s="115"/>
      <c r="AP279" s="114"/>
      <c r="AQ279" s="114"/>
      <c r="AR279" s="114"/>
      <c r="AS279" s="116">
        <f t="shared" si="8"/>
        <v>0</v>
      </c>
      <c r="AT279" s="114"/>
      <c r="AU279" s="114"/>
      <c r="AV279" s="114">
        <f>+WPTable[[#This Row],[Total Construction Costs]]-WPTable[[#This Row],[Total State Funding]]-WPTable[[#This Row],[Total District Funding]]-WPTable[[#This Row],[Total Land Acquisition Funding by District or State]]</f>
        <v>0</v>
      </c>
      <c r="AW279" s="114"/>
      <c r="AX279" s="114">
        <f>+WPTable[[#This Row],[Total Construction Costs]]</f>
        <v>0</v>
      </c>
      <c r="AY279" s="107"/>
      <c r="AZ279" s="107"/>
    </row>
    <row r="280" spans="1:52" hidden="1" x14ac:dyDescent="0.3">
      <c r="A280" s="118"/>
      <c r="B280" s="108"/>
      <c r="C280" s="119"/>
      <c r="D280" s="107"/>
      <c r="E280" s="108"/>
      <c r="F280" s="107"/>
      <c r="G280" s="107"/>
      <c r="H280" s="107"/>
      <c r="I280" s="109"/>
      <c r="J280" s="109"/>
      <c r="K280" s="107"/>
      <c r="L280" s="107"/>
      <c r="M280" s="107"/>
      <c r="N280" s="107"/>
      <c r="O280" s="107"/>
      <c r="P280" s="111"/>
      <c r="Q280" s="111"/>
      <c r="R280" s="107"/>
      <c r="S280" s="107"/>
      <c r="T280" s="112"/>
      <c r="U280" s="107"/>
      <c r="V280" s="107"/>
      <c r="W280" s="107"/>
      <c r="X280" s="113"/>
      <c r="Y280" s="113"/>
      <c r="Z280" s="113"/>
      <c r="AA280" s="113"/>
      <c r="AB280" s="113"/>
      <c r="AC280" s="113"/>
      <c r="AD280" s="107"/>
      <c r="AE280" s="114"/>
      <c r="AF280" s="114"/>
      <c r="AG280" s="114"/>
      <c r="AH280" s="114"/>
      <c r="AI280" s="114"/>
      <c r="AJ280" s="114"/>
      <c r="AK280" s="114"/>
      <c r="AL280" s="114"/>
      <c r="AM280" s="114"/>
      <c r="AN280" s="115"/>
      <c r="AO280" s="115"/>
      <c r="AP280" s="114"/>
      <c r="AQ280" s="114"/>
      <c r="AR280" s="114"/>
      <c r="AS280" s="116">
        <f t="shared" si="8"/>
        <v>0</v>
      </c>
      <c r="AT280" s="114"/>
      <c r="AU280" s="114"/>
      <c r="AV280" s="114">
        <f>+WPTable[[#This Row],[Total Construction Costs]]-WPTable[[#This Row],[Total State Funding]]-WPTable[[#This Row],[Total District Funding]]-WPTable[[#This Row],[Total Land Acquisition Funding by District or State]]</f>
        <v>0</v>
      </c>
      <c r="AW280" s="114"/>
      <c r="AX280" s="114">
        <f>+WPTable[[#This Row],[Total Construction Costs]]</f>
        <v>0</v>
      </c>
      <c r="AY280" s="107"/>
      <c r="AZ280" s="107"/>
    </row>
    <row r="281" spans="1:52" hidden="1" x14ac:dyDescent="0.3">
      <c r="A281" s="118"/>
      <c r="B281" s="108"/>
      <c r="C281" s="119"/>
      <c r="D281" s="107"/>
      <c r="E281" s="108"/>
      <c r="F281" s="107"/>
      <c r="G281" s="107"/>
      <c r="H281" s="107"/>
      <c r="I281" s="109"/>
      <c r="J281" s="109"/>
      <c r="K281" s="107"/>
      <c r="L281" s="107"/>
      <c r="M281" s="107"/>
      <c r="N281" s="107"/>
      <c r="O281" s="107"/>
      <c r="P281" s="111"/>
      <c r="Q281" s="111"/>
      <c r="R281" s="107"/>
      <c r="S281" s="107"/>
      <c r="T281" s="112"/>
      <c r="U281" s="107"/>
      <c r="V281" s="107"/>
      <c r="W281" s="107"/>
      <c r="X281" s="113"/>
      <c r="Y281" s="113"/>
      <c r="Z281" s="113"/>
      <c r="AA281" s="113"/>
      <c r="AB281" s="113"/>
      <c r="AC281" s="113"/>
      <c r="AD281" s="107"/>
      <c r="AE281" s="114"/>
      <c r="AF281" s="114"/>
      <c r="AG281" s="114"/>
      <c r="AH281" s="114"/>
      <c r="AI281" s="114"/>
      <c r="AJ281" s="114"/>
      <c r="AK281" s="114"/>
      <c r="AL281" s="114"/>
      <c r="AM281" s="114"/>
      <c r="AN281" s="115"/>
      <c r="AO281" s="115"/>
      <c r="AP281" s="114"/>
      <c r="AQ281" s="114"/>
      <c r="AR281" s="114"/>
      <c r="AS281" s="116">
        <f t="shared" si="8"/>
        <v>0</v>
      </c>
      <c r="AT281" s="114"/>
      <c r="AU281" s="114"/>
      <c r="AV281" s="114">
        <f>+WPTable[[#This Row],[Total Construction Costs]]-WPTable[[#This Row],[Total State Funding]]-WPTable[[#This Row],[Total District Funding]]-WPTable[[#This Row],[Total Land Acquisition Funding by District or State]]</f>
        <v>0</v>
      </c>
      <c r="AW281" s="114"/>
      <c r="AX281" s="114">
        <f>+WPTable[[#This Row],[Total Construction Costs]]</f>
        <v>0</v>
      </c>
      <c r="AY281" s="107"/>
      <c r="AZ281" s="107"/>
    </row>
    <row r="282" spans="1:52" hidden="1" x14ac:dyDescent="0.3">
      <c r="A282" s="118"/>
      <c r="B282" s="108"/>
      <c r="C282" s="119"/>
      <c r="D282" s="107"/>
      <c r="E282" s="108"/>
      <c r="F282" s="107"/>
      <c r="G282" s="107"/>
      <c r="H282" s="107"/>
      <c r="I282" s="109"/>
      <c r="J282" s="109"/>
      <c r="K282" s="107"/>
      <c r="L282" s="107"/>
      <c r="M282" s="107"/>
      <c r="N282" s="107"/>
      <c r="O282" s="107"/>
      <c r="P282" s="111"/>
      <c r="Q282" s="111"/>
      <c r="R282" s="107"/>
      <c r="S282" s="107"/>
      <c r="T282" s="112"/>
      <c r="U282" s="107"/>
      <c r="V282" s="107"/>
      <c r="W282" s="107"/>
      <c r="X282" s="113"/>
      <c r="Y282" s="113"/>
      <c r="Z282" s="113"/>
      <c r="AA282" s="113"/>
      <c r="AB282" s="113"/>
      <c r="AC282" s="113"/>
      <c r="AD282" s="107"/>
      <c r="AE282" s="114"/>
      <c r="AF282" s="114"/>
      <c r="AG282" s="114"/>
      <c r="AH282" s="114"/>
      <c r="AI282" s="114"/>
      <c r="AJ282" s="114"/>
      <c r="AK282" s="114"/>
      <c r="AL282" s="114"/>
      <c r="AM282" s="114"/>
      <c r="AN282" s="115"/>
      <c r="AO282" s="115"/>
      <c r="AP282" s="114"/>
      <c r="AQ282" s="114"/>
      <c r="AR282" s="114"/>
      <c r="AS282" s="116">
        <f t="shared" si="8"/>
        <v>0</v>
      </c>
      <c r="AT282" s="114"/>
      <c r="AU282" s="114"/>
      <c r="AV282" s="114">
        <f>+WPTable[[#This Row],[Total Construction Costs]]-WPTable[[#This Row],[Total State Funding]]-WPTable[[#This Row],[Total District Funding]]-WPTable[[#This Row],[Total Land Acquisition Funding by District or State]]</f>
        <v>0</v>
      </c>
      <c r="AW282" s="114"/>
      <c r="AX282" s="114">
        <f>+WPTable[[#This Row],[Total Construction Costs]]</f>
        <v>0</v>
      </c>
      <c r="AY282" s="107"/>
      <c r="AZ282" s="107"/>
    </row>
    <row r="283" spans="1:52" hidden="1" x14ac:dyDescent="0.3">
      <c r="A283" s="118"/>
      <c r="B283" s="108"/>
      <c r="C283" s="119"/>
      <c r="D283" s="107"/>
      <c r="E283" s="108"/>
      <c r="F283" s="107"/>
      <c r="G283" s="107"/>
      <c r="H283" s="107"/>
      <c r="I283" s="109"/>
      <c r="J283" s="109"/>
      <c r="K283" s="107"/>
      <c r="L283" s="107"/>
      <c r="M283" s="107"/>
      <c r="N283" s="107"/>
      <c r="O283" s="107"/>
      <c r="P283" s="111"/>
      <c r="Q283" s="111"/>
      <c r="R283" s="107"/>
      <c r="S283" s="107"/>
      <c r="T283" s="112"/>
      <c r="U283" s="107"/>
      <c r="V283" s="107"/>
      <c r="W283" s="107"/>
      <c r="X283" s="113"/>
      <c r="Y283" s="113"/>
      <c r="Z283" s="113"/>
      <c r="AA283" s="113"/>
      <c r="AB283" s="113"/>
      <c r="AC283" s="113"/>
      <c r="AD283" s="107"/>
      <c r="AE283" s="114"/>
      <c r="AF283" s="114"/>
      <c r="AG283" s="114"/>
      <c r="AH283" s="114"/>
      <c r="AI283" s="114"/>
      <c r="AJ283" s="114"/>
      <c r="AK283" s="114"/>
      <c r="AL283" s="114"/>
      <c r="AM283" s="114"/>
      <c r="AN283" s="115"/>
      <c r="AO283" s="115"/>
      <c r="AP283" s="114"/>
      <c r="AQ283" s="114"/>
      <c r="AR283" s="114"/>
      <c r="AS283" s="116">
        <f t="shared" si="8"/>
        <v>0</v>
      </c>
      <c r="AT283" s="114"/>
      <c r="AU283" s="114"/>
      <c r="AV283" s="114">
        <f>+WPTable[[#This Row],[Total Construction Costs]]-WPTable[[#This Row],[Total State Funding]]-WPTable[[#This Row],[Total District Funding]]-WPTable[[#This Row],[Total Land Acquisition Funding by District or State]]</f>
        <v>0</v>
      </c>
      <c r="AW283" s="114"/>
      <c r="AX283" s="114">
        <f>+WPTable[[#This Row],[Total Construction Costs]]</f>
        <v>0</v>
      </c>
      <c r="AY283" s="107"/>
      <c r="AZ283" s="107"/>
    </row>
    <row r="284" spans="1:52" hidden="1" x14ac:dyDescent="0.3">
      <c r="A284" s="118"/>
      <c r="B284" s="108"/>
      <c r="C284" s="119"/>
      <c r="D284" s="107"/>
      <c r="E284" s="108"/>
      <c r="F284" s="107"/>
      <c r="G284" s="107"/>
      <c r="H284" s="107"/>
      <c r="I284" s="109"/>
      <c r="J284" s="109"/>
      <c r="K284" s="107"/>
      <c r="L284" s="107"/>
      <c r="M284" s="107"/>
      <c r="N284" s="107"/>
      <c r="O284" s="107"/>
      <c r="P284" s="111"/>
      <c r="Q284" s="111"/>
      <c r="R284" s="107"/>
      <c r="S284" s="107"/>
      <c r="T284" s="112"/>
      <c r="U284" s="107"/>
      <c r="V284" s="107"/>
      <c r="W284" s="107"/>
      <c r="X284" s="113"/>
      <c r="Y284" s="113"/>
      <c r="Z284" s="113"/>
      <c r="AA284" s="113"/>
      <c r="AB284" s="113"/>
      <c r="AC284" s="113"/>
      <c r="AD284" s="107"/>
      <c r="AE284" s="114"/>
      <c r="AF284" s="114"/>
      <c r="AG284" s="114"/>
      <c r="AH284" s="114"/>
      <c r="AI284" s="114"/>
      <c r="AJ284" s="114"/>
      <c r="AK284" s="114"/>
      <c r="AL284" s="114"/>
      <c r="AM284" s="114"/>
      <c r="AN284" s="115"/>
      <c r="AO284" s="115"/>
      <c r="AP284" s="114"/>
      <c r="AQ284" s="114"/>
      <c r="AR284" s="114"/>
      <c r="AS284" s="116">
        <f t="shared" si="8"/>
        <v>0</v>
      </c>
      <c r="AT284" s="114"/>
      <c r="AU284" s="114"/>
      <c r="AV284" s="114">
        <f>+WPTable[[#This Row],[Total Construction Costs]]-WPTable[[#This Row],[Total State Funding]]-WPTable[[#This Row],[Total District Funding]]-WPTable[[#This Row],[Total Land Acquisition Funding by District or State]]</f>
        <v>0</v>
      </c>
      <c r="AW284" s="114"/>
      <c r="AX284" s="114">
        <f>+WPTable[[#This Row],[Total Construction Costs]]</f>
        <v>0</v>
      </c>
      <c r="AY284" s="107"/>
      <c r="AZ284" s="107"/>
    </row>
    <row r="285" spans="1:52" hidden="1" x14ac:dyDescent="0.3">
      <c r="A285" s="118"/>
      <c r="B285" s="108"/>
      <c r="C285" s="119"/>
      <c r="D285" s="107"/>
      <c r="E285" s="108"/>
      <c r="F285" s="107"/>
      <c r="G285" s="107"/>
      <c r="H285" s="107"/>
      <c r="I285" s="109"/>
      <c r="J285" s="109"/>
      <c r="K285" s="107"/>
      <c r="L285" s="107"/>
      <c r="M285" s="107"/>
      <c r="N285" s="107"/>
      <c r="O285" s="107"/>
      <c r="P285" s="111"/>
      <c r="Q285" s="111"/>
      <c r="R285" s="107"/>
      <c r="S285" s="107"/>
      <c r="T285" s="112"/>
      <c r="U285" s="107"/>
      <c r="V285" s="107"/>
      <c r="W285" s="107"/>
      <c r="X285" s="113"/>
      <c r="Y285" s="113"/>
      <c r="Z285" s="113"/>
      <c r="AA285" s="113"/>
      <c r="AB285" s="113"/>
      <c r="AC285" s="113"/>
      <c r="AD285" s="107"/>
      <c r="AE285" s="114"/>
      <c r="AF285" s="114"/>
      <c r="AG285" s="114"/>
      <c r="AH285" s="114"/>
      <c r="AI285" s="114"/>
      <c r="AJ285" s="114"/>
      <c r="AK285" s="114"/>
      <c r="AL285" s="114"/>
      <c r="AM285" s="114"/>
      <c r="AN285" s="115"/>
      <c r="AO285" s="115"/>
      <c r="AP285" s="114"/>
      <c r="AQ285" s="114"/>
      <c r="AR285" s="114"/>
      <c r="AS285" s="116">
        <f t="shared" si="8"/>
        <v>0</v>
      </c>
      <c r="AT285" s="114"/>
      <c r="AU285" s="114"/>
      <c r="AV285" s="114">
        <f>+WPTable[[#This Row],[Total Construction Costs]]-WPTable[[#This Row],[Total State Funding]]-WPTable[[#This Row],[Total District Funding]]-WPTable[[#This Row],[Total Land Acquisition Funding by District or State]]</f>
        <v>0</v>
      </c>
      <c r="AW285" s="114"/>
      <c r="AX285" s="114">
        <f>+WPTable[[#This Row],[Total Construction Costs]]</f>
        <v>0</v>
      </c>
      <c r="AY285" s="107"/>
      <c r="AZ285" s="107"/>
    </row>
    <row r="286" spans="1:52" hidden="1" x14ac:dyDescent="0.3">
      <c r="A286" s="118"/>
      <c r="B286" s="108"/>
      <c r="C286" s="119"/>
      <c r="D286" s="107"/>
      <c r="E286" s="108"/>
      <c r="F286" s="107"/>
      <c r="G286" s="107"/>
      <c r="H286" s="107"/>
      <c r="I286" s="109"/>
      <c r="J286" s="109"/>
      <c r="K286" s="107"/>
      <c r="L286" s="107"/>
      <c r="M286" s="107"/>
      <c r="N286" s="107"/>
      <c r="O286" s="107"/>
      <c r="P286" s="111"/>
      <c r="Q286" s="111"/>
      <c r="R286" s="107"/>
      <c r="S286" s="107"/>
      <c r="T286" s="112"/>
      <c r="U286" s="107"/>
      <c r="V286" s="107"/>
      <c r="W286" s="107"/>
      <c r="X286" s="113"/>
      <c r="Y286" s="113"/>
      <c r="Z286" s="113"/>
      <c r="AA286" s="113"/>
      <c r="AB286" s="113"/>
      <c r="AC286" s="113"/>
      <c r="AD286" s="107"/>
      <c r="AE286" s="114"/>
      <c r="AF286" s="114"/>
      <c r="AG286" s="114"/>
      <c r="AH286" s="114"/>
      <c r="AI286" s="114"/>
      <c r="AJ286" s="114"/>
      <c r="AK286" s="114"/>
      <c r="AL286" s="114"/>
      <c r="AM286" s="114"/>
      <c r="AN286" s="115"/>
      <c r="AO286" s="115"/>
      <c r="AP286" s="114"/>
      <c r="AQ286" s="114"/>
      <c r="AR286" s="114"/>
      <c r="AS286" s="116">
        <f t="shared" si="8"/>
        <v>0</v>
      </c>
      <c r="AT286" s="114"/>
      <c r="AU286" s="114"/>
      <c r="AV286" s="114">
        <f>+WPTable[[#This Row],[Total Construction Costs]]-WPTable[[#This Row],[Total State Funding]]-WPTable[[#This Row],[Total District Funding]]-WPTable[[#This Row],[Total Land Acquisition Funding by District or State]]</f>
        <v>0</v>
      </c>
      <c r="AW286" s="114"/>
      <c r="AX286" s="114">
        <f>+WPTable[[#This Row],[Total Construction Costs]]</f>
        <v>0</v>
      </c>
      <c r="AY286" s="107"/>
      <c r="AZ286" s="107"/>
    </row>
    <row r="287" spans="1:52" hidden="1" x14ac:dyDescent="0.3">
      <c r="A287" s="118"/>
      <c r="B287" s="108"/>
      <c r="C287" s="119"/>
      <c r="D287" s="107"/>
      <c r="E287" s="108"/>
      <c r="F287" s="107"/>
      <c r="G287" s="107"/>
      <c r="H287" s="107"/>
      <c r="I287" s="109"/>
      <c r="J287" s="109"/>
      <c r="K287" s="107"/>
      <c r="L287" s="107"/>
      <c r="M287" s="107"/>
      <c r="N287" s="107"/>
      <c r="O287" s="107"/>
      <c r="P287" s="111"/>
      <c r="Q287" s="111"/>
      <c r="R287" s="107"/>
      <c r="S287" s="107"/>
      <c r="T287" s="112"/>
      <c r="U287" s="107"/>
      <c r="V287" s="107"/>
      <c r="W287" s="107"/>
      <c r="X287" s="113"/>
      <c r="Y287" s="113"/>
      <c r="Z287" s="113"/>
      <c r="AA287" s="113"/>
      <c r="AB287" s="113"/>
      <c r="AC287" s="113"/>
      <c r="AD287" s="107"/>
      <c r="AE287" s="114"/>
      <c r="AF287" s="114"/>
      <c r="AG287" s="114"/>
      <c r="AH287" s="114"/>
      <c r="AI287" s="114"/>
      <c r="AJ287" s="114"/>
      <c r="AK287" s="114"/>
      <c r="AL287" s="114"/>
      <c r="AM287" s="114"/>
      <c r="AN287" s="115"/>
      <c r="AO287" s="115"/>
      <c r="AP287" s="114"/>
      <c r="AQ287" s="114"/>
      <c r="AR287" s="114"/>
      <c r="AS287" s="116">
        <f t="shared" si="8"/>
        <v>0</v>
      </c>
      <c r="AT287" s="114"/>
      <c r="AU287" s="114"/>
      <c r="AV287" s="114">
        <f>+WPTable[[#This Row],[Total Construction Costs]]-WPTable[[#This Row],[Total State Funding]]-WPTable[[#This Row],[Total District Funding]]-WPTable[[#This Row],[Total Land Acquisition Funding by District or State]]</f>
        <v>0</v>
      </c>
      <c r="AW287" s="114"/>
      <c r="AX287" s="114">
        <f>+WPTable[[#This Row],[Total Construction Costs]]</f>
        <v>0</v>
      </c>
      <c r="AY287" s="107"/>
      <c r="AZ287" s="107"/>
    </row>
    <row r="288" spans="1:52" hidden="1" x14ac:dyDescent="0.3">
      <c r="A288" s="118"/>
      <c r="B288" s="108"/>
      <c r="C288" s="119"/>
      <c r="D288" s="107"/>
      <c r="E288" s="108"/>
      <c r="F288" s="107"/>
      <c r="G288" s="107"/>
      <c r="H288" s="107"/>
      <c r="I288" s="109"/>
      <c r="J288" s="109"/>
      <c r="K288" s="107"/>
      <c r="L288" s="107"/>
      <c r="M288" s="107"/>
      <c r="N288" s="107"/>
      <c r="O288" s="107"/>
      <c r="P288" s="111"/>
      <c r="Q288" s="111"/>
      <c r="R288" s="107"/>
      <c r="S288" s="107"/>
      <c r="T288" s="112"/>
      <c r="U288" s="107"/>
      <c r="V288" s="107"/>
      <c r="W288" s="107"/>
      <c r="X288" s="113"/>
      <c r="Y288" s="113"/>
      <c r="Z288" s="113"/>
      <c r="AA288" s="113"/>
      <c r="AB288" s="113"/>
      <c r="AC288" s="113"/>
      <c r="AD288" s="107"/>
      <c r="AE288" s="114"/>
      <c r="AF288" s="114"/>
      <c r="AG288" s="114"/>
      <c r="AH288" s="114"/>
      <c r="AI288" s="114"/>
      <c r="AJ288" s="114"/>
      <c r="AK288" s="114"/>
      <c r="AL288" s="114"/>
      <c r="AM288" s="114"/>
      <c r="AN288" s="115"/>
      <c r="AO288" s="115"/>
      <c r="AP288" s="114"/>
      <c r="AQ288" s="114"/>
      <c r="AR288" s="114"/>
      <c r="AS288" s="116">
        <f t="shared" si="8"/>
        <v>0</v>
      </c>
      <c r="AT288" s="114"/>
      <c r="AU288" s="114"/>
      <c r="AV288" s="114">
        <f>+WPTable[[#This Row],[Total Construction Costs]]-WPTable[[#This Row],[Total State Funding]]-WPTable[[#This Row],[Total District Funding]]-WPTable[[#This Row],[Total Land Acquisition Funding by District or State]]</f>
        <v>0</v>
      </c>
      <c r="AW288" s="114"/>
      <c r="AX288" s="114">
        <f>+WPTable[[#This Row],[Total Construction Costs]]</f>
        <v>0</v>
      </c>
      <c r="AY288" s="107"/>
      <c r="AZ288" s="107"/>
    </row>
    <row r="289" spans="1:52" hidden="1" x14ac:dyDescent="0.3">
      <c r="A289" s="118"/>
      <c r="B289" s="108"/>
      <c r="C289" s="119"/>
      <c r="D289" s="107"/>
      <c r="E289" s="108"/>
      <c r="F289" s="107"/>
      <c r="G289" s="107"/>
      <c r="H289" s="107"/>
      <c r="I289" s="109"/>
      <c r="J289" s="109"/>
      <c r="K289" s="107"/>
      <c r="L289" s="107"/>
      <c r="M289" s="107"/>
      <c r="N289" s="107"/>
      <c r="O289" s="107"/>
      <c r="P289" s="111"/>
      <c r="Q289" s="111"/>
      <c r="R289" s="107"/>
      <c r="S289" s="107"/>
      <c r="T289" s="112"/>
      <c r="U289" s="107"/>
      <c r="V289" s="107"/>
      <c r="W289" s="107"/>
      <c r="X289" s="113"/>
      <c r="Y289" s="113"/>
      <c r="Z289" s="113"/>
      <c r="AA289" s="113"/>
      <c r="AB289" s="113"/>
      <c r="AC289" s="113"/>
      <c r="AD289" s="107"/>
      <c r="AE289" s="114"/>
      <c r="AF289" s="114"/>
      <c r="AG289" s="114"/>
      <c r="AH289" s="114"/>
      <c r="AI289" s="114"/>
      <c r="AJ289" s="114"/>
      <c r="AK289" s="114"/>
      <c r="AL289" s="114"/>
      <c r="AM289" s="114"/>
      <c r="AN289" s="115"/>
      <c r="AO289" s="115"/>
      <c r="AP289" s="114"/>
      <c r="AQ289" s="114"/>
      <c r="AR289" s="114"/>
      <c r="AS289" s="116">
        <f t="shared" si="8"/>
        <v>0</v>
      </c>
      <c r="AT289" s="114"/>
      <c r="AU289" s="114"/>
      <c r="AV289" s="114">
        <f>+WPTable[[#This Row],[Total Construction Costs]]-WPTable[[#This Row],[Total State Funding]]-WPTable[[#This Row],[Total District Funding]]-WPTable[[#This Row],[Total Land Acquisition Funding by District or State]]</f>
        <v>0</v>
      </c>
      <c r="AW289" s="114"/>
      <c r="AX289" s="114">
        <f>+WPTable[[#This Row],[Total Construction Costs]]</f>
        <v>0</v>
      </c>
      <c r="AY289" s="107"/>
      <c r="AZ289" s="107"/>
    </row>
    <row r="290" spans="1:52" hidden="1" x14ac:dyDescent="0.3">
      <c r="A290" s="118"/>
      <c r="B290" s="108"/>
      <c r="C290" s="119"/>
      <c r="D290" s="107"/>
      <c r="E290" s="108"/>
      <c r="F290" s="107"/>
      <c r="G290" s="107"/>
      <c r="H290" s="107"/>
      <c r="I290" s="109"/>
      <c r="J290" s="109"/>
      <c r="K290" s="107"/>
      <c r="L290" s="107"/>
      <c r="M290" s="107"/>
      <c r="N290" s="107"/>
      <c r="O290" s="107"/>
      <c r="P290" s="111"/>
      <c r="Q290" s="111"/>
      <c r="R290" s="107"/>
      <c r="S290" s="107"/>
      <c r="T290" s="112"/>
      <c r="U290" s="107"/>
      <c r="V290" s="107"/>
      <c r="W290" s="107"/>
      <c r="X290" s="113"/>
      <c r="Y290" s="113"/>
      <c r="Z290" s="113"/>
      <c r="AA290" s="113"/>
      <c r="AB290" s="113"/>
      <c r="AC290" s="113"/>
      <c r="AD290" s="107"/>
      <c r="AE290" s="114"/>
      <c r="AF290" s="114"/>
      <c r="AG290" s="114"/>
      <c r="AH290" s="114"/>
      <c r="AI290" s="114"/>
      <c r="AJ290" s="114"/>
      <c r="AK290" s="114"/>
      <c r="AL290" s="114"/>
      <c r="AM290" s="114"/>
      <c r="AN290" s="115"/>
      <c r="AO290" s="115"/>
      <c r="AP290" s="114"/>
      <c r="AQ290" s="114"/>
      <c r="AR290" s="114"/>
      <c r="AS290" s="116">
        <f t="shared" si="8"/>
        <v>0</v>
      </c>
      <c r="AT290" s="114"/>
      <c r="AU290" s="114"/>
      <c r="AV290" s="114">
        <f>+WPTable[[#This Row],[Total Construction Costs]]-WPTable[[#This Row],[Total State Funding]]-WPTable[[#This Row],[Total District Funding]]-WPTable[[#This Row],[Total Land Acquisition Funding by District or State]]</f>
        <v>0</v>
      </c>
      <c r="AW290" s="114"/>
      <c r="AX290" s="114">
        <f>+WPTable[[#This Row],[Total Construction Costs]]</f>
        <v>0</v>
      </c>
      <c r="AY290" s="107"/>
      <c r="AZ290" s="107"/>
    </row>
    <row r="291" spans="1:52" hidden="1" x14ac:dyDescent="0.3">
      <c r="A291" s="118"/>
      <c r="B291" s="108"/>
      <c r="C291" s="119"/>
      <c r="D291" s="107"/>
      <c r="E291" s="108"/>
      <c r="F291" s="107"/>
      <c r="G291" s="107"/>
      <c r="H291" s="107"/>
      <c r="I291" s="109"/>
      <c r="J291" s="109"/>
      <c r="K291" s="107"/>
      <c r="L291" s="107"/>
      <c r="M291" s="107"/>
      <c r="N291" s="107"/>
      <c r="O291" s="107"/>
      <c r="P291" s="111"/>
      <c r="Q291" s="111"/>
      <c r="R291" s="107"/>
      <c r="S291" s="107"/>
      <c r="T291" s="112"/>
      <c r="U291" s="107"/>
      <c r="V291" s="107"/>
      <c r="W291" s="107"/>
      <c r="X291" s="113"/>
      <c r="Y291" s="113"/>
      <c r="Z291" s="113"/>
      <c r="AA291" s="113"/>
      <c r="AB291" s="113"/>
      <c r="AC291" s="113"/>
      <c r="AD291" s="107"/>
      <c r="AE291" s="114"/>
      <c r="AF291" s="114"/>
      <c r="AG291" s="114"/>
      <c r="AH291" s="114"/>
      <c r="AI291" s="114"/>
      <c r="AJ291" s="114"/>
      <c r="AK291" s="114"/>
      <c r="AL291" s="114"/>
      <c r="AM291" s="114"/>
      <c r="AN291" s="115"/>
      <c r="AO291" s="115"/>
      <c r="AP291" s="114"/>
      <c r="AQ291" s="114"/>
      <c r="AR291" s="114"/>
      <c r="AS291" s="116">
        <f t="shared" si="8"/>
        <v>0</v>
      </c>
      <c r="AT291" s="114"/>
      <c r="AU291" s="114"/>
      <c r="AV291" s="114">
        <f>+WPTable[[#This Row],[Total Construction Costs]]-WPTable[[#This Row],[Total State Funding]]-WPTable[[#This Row],[Total District Funding]]-WPTable[[#This Row],[Total Land Acquisition Funding by District or State]]</f>
        <v>0</v>
      </c>
      <c r="AW291" s="114"/>
      <c r="AX291" s="114">
        <f>+WPTable[[#This Row],[Total Construction Costs]]</f>
        <v>0</v>
      </c>
      <c r="AY291" s="107"/>
      <c r="AZ291" s="107"/>
    </row>
    <row r="292" spans="1:52" hidden="1" x14ac:dyDescent="0.3">
      <c r="A292" s="118"/>
      <c r="B292" s="108"/>
      <c r="C292" s="119"/>
      <c r="D292" s="107"/>
      <c r="E292" s="108"/>
      <c r="F292" s="107"/>
      <c r="G292" s="107"/>
      <c r="H292" s="107"/>
      <c r="I292" s="109"/>
      <c r="J292" s="109"/>
      <c r="K292" s="107"/>
      <c r="L292" s="107"/>
      <c r="M292" s="107"/>
      <c r="N292" s="107"/>
      <c r="O292" s="107"/>
      <c r="P292" s="111"/>
      <c r="Q292" s="111"/>
      <c r="R292" s="107"/>
      <c r="S292" s="107"/>
      <c r="T292" s="112"/>
      <c r="U292" s="107"/>
      <c r="V292" s="107"/>
      <c r="W292" s="107"/>
      <c r="X292" s="113"/>
      <c r="Y292" s="113"/>
      <c r="Z292" s="113"/>
      <c r="AA292" s="113"/>
      <c r="AB292" s="113"/>
      <c r="AC292" s="113"/>
      <c r="AD292" s="107"/>
      <c r="AE292" s="114"/>
      <c r="AF292" s="114"/>
      <c r="AG292" s="114"/>
      <c r="AH292" s="114"/>
      <c r="AI292" s="114"/>
      <c r="AJ292" s="114"/>
      <c r="AK292" s="114"/>
      <c r="AL292" s="114"/>
      <c r="AM292" s="114"/>
      <c r="AN292" s="115"/>
      <c r="AO292" s="115"/>
      <c r="AP292" s="114"/>
      <c r="AQ292" s="114"/>
      <c r="AR292" s="114"/>
      <c r="AS292" s="116">
        <f t="shared" si="8"/>
        <v>0</v>
      </c>
      <c r="AT292" s="114"/>
      <c r="AU292" s="114"/>
      <c r="AV292" s="114">
        <f>+WPTable[[#This Row],[Total Construction Costs]]-WPTable[[#This Row],[Total State Funding]]-WPTable[[#This Row],[Total District Funding]]-WPTable[[#This Row],[Total Land Acquisition Funding by District or State]]</f>
        <v>0</v>
      </c>
      <c r="AW292" s="114"/>
      <c r="AX292" s="114">
        <f>+WPTable[[#This Row],[Total Construction Costs]]</f>
        <v>0</v>
      </c>
      <c r="AY292" s="107"/>
      <c r="AZ292" s="107"/>
    </row>
    <row r="293" spans="1:52" hidden="1" x14ac:dyDescent="0.3">
      <c r="A293" s="118"/>
      <c r="B293" s="108"/>
      <c r="C293" s="119"/>
      <c r="D293" s="107"/>
      <c r="E293" s="108"/>
      <c r="F293" s="107"/>
      <c r="G293" s="107"/>
      <c r="H293" s="107"/>
      <c r="I293" s="109"/>
      <c r="J293" s="109"/>
      <c r="K293" s="107"/>
      <c r="L293" s="107"/>
      <c r="M293" s="107"/>
      <c r="N293" s="107"/>
      <c r="O293" s="107"/>
      <c r="P293" s="111"/>
      <c r="Q293" s="111"/>
      <c r="R293" s="107"/>
      <c r="S293" s="107"/>
      <c r="T293" s="112"/>
      <c r="U293" s="107"/>
      <c r="V293" s="107"/>
      <c r="W293" s="107"/>
      <c r="X293" s="113"/>
      <c r="Y293" s="113"/>
      <c r="Z293" s="113"/>
      <c r="AA293" s="113"/>
      <c r="AB293" s="113"/>
      <c r="AC293" s="113"/>
      <c r="AD293" s="107"/>
      <c r="AE293" s="114"/>
      <c r="AF293" s="114"/>
      <c r="AG293" s="114"/>
      <c r="AH293" s="114"/>
      <c r="AI293" s="114"/>
      <c r="AJ293" s="114"/>
      <c r="AK293" s="114"/>
      <c r="AL293" s="114"/>
      <c r="AM293" s="114"/>
      <c r="AN293" s="115"/>
      <c r="AO293" s="115"/>
      <c r="AP293" s="114"/>
      <c r="AQ293" s="114"/>
      <c r="AR293" s="114"/>
      <c r="AS293" s="116">
        <f t="shared" si="8"/>
        <v>0</v>
      </c>
      <c r="AT293" s="114"/>
      <c r="AU293" s="114"/>
      <c r="AV293" s="114">
        <f>+WPTable[[#This Row],[Total Construction Costs]]-WPTable[[#This Row],[Total State Funding]]-WPTable[[#This Row],[Total District Funding]]-WPTable[[#This Row],[Total Land Acquisition Funding by District or State]]</f>
        <v>0</v>
      </c>
      <c r="AW293" s="114"/>
      <c r="AX293" s="114">
        <f>+WPTable[[#This Row],[Total Construction Costs]]</f>
        <v>0</v>
      </c>
      <c r="AY293" s="107"/>
      <c r="AZ293" s="107"/>
    </row>
    <row r="294" spans="1:52" hidden="1" x14ac:dyDescent="0.3">
      <c r="A294" s="118"/>
      <c r="B294" s="108"/>
      <c r="C294" s="119"/>
      <c r="D294" s="107"/>
      <c r="E294" s="108"/>
      <c r="F294" s="107"/>
      <c r="G294" s="107"/>
      <c r="H294" s="107"/>
      <c r="I294" s="109"/>
      <c r="J294" s="109"/>
      <c r="K294" s="107"/>
      <c r="L294" s="107"/>
      <c r="M294" s="107"/>
      <c r="N294" s="107"/>
      <c r="O294" s="107"/>
      <c r="P294" s="111"/>
      <c r="Q294" s="111"/>
      <c r="R294" s="107"/>
      <c r="S294" s="107"/>
      <c r="T294" s="112"/>
      <c r="U294" s="107"/>
      <c r="V294" s="107"/>
      <c r="W294" s="107"/>
      <c r="X294" s="113"/>
      <c r="Y294" s="113"/>
      <c r="Z294" s="113"/>
      <c r="AA294" s="113"/>
      <c r="AB294" s="113"/>
      <c r="AC294" s="113"/>
      <c r="AD294" s="107"/>
      <c r="AE294" s="114"/>
      <c r="AF294" s="114"/>
      <c r="AG294" s="114"/>
      <c r="AH294" s="114"/>
      <c r="AI294" s="114"/>
      <c r="AJ294" s="114"/>
      <c r="AK294" s="114"/>
      <c r="AL294" s="114"/>
      <c r="AM294" s="114"/>
      <c r="AN294" s="115"/>
      <c r="AO294" s="115"/>
      <c r="AP294" s="114"/>
      <c r="AQ294" s="114"/>
      <c r="AR294" s="114"/>
      <c r="AS294" s="116">
        <f t="shared" si="8"/>
        <v>0</v>
      </c>
      <c r="AT294" s="114"/>
      <c r="AU294" s="114"/>
      <c r="AV294" s="114">
        <f>+WPTable[[#This Row],[Total Construction Costs]]-WPTable[[#This Row],[Total State Funding]]-WPTable[[#This Row],[Total District Funding]]-WPTable[[#This Row],[Total Land Acquisition Funding by District or State]]</f>
        <v>0</v>
      </c>
      <c r="AW294" s="114"/>
      <c r="AX294" s="114">
        <f>+WPTable[[#This Row],[Total Construction Costs]]</f>
        <v>0</v>
      </c>
      <c r="AY294" s="107"/>
      <c r="AZ294" s="107"/>
    </row>
    <row r="295" spans="1:52" hidden="1" x14ac:dyDescent="0.3">
      <c r="A295" s="118"/>
      <c r="B295" s="108"/>
      <c r="C295" s="119"/>
      <c r="D295" s="107"/>
      <c r="E295" s="108"/>
      <c r="F295" s="107"/>
      <c r="G295" s="107"/>
      <c r="H295" s="107"/>
      <c r="I295" s="109"/>
      <c r="J295" s="109"/>
      <c r="K295" s="107"/>
      <c r="L295" s="107"/>
      <c r="M295" s="107"/>
      <c r="N295" s="107"/>
      <c r="O295" s="107"/>
      <c r="P295" s="111"/>
      <c r="Q295" s="111"/>
      <c r="R295" s="107"/>
      <c r="S295" s="107"/>
      <c r="T295" s="112"/>
      <c r="U295" s="107"/>
      <c r="V295" s="107"/>
      <c r="W295" s="107"/>
      <c r="X295" s="113"/>
      <c r="Y295" s="113"/>
      <c r="Z295" s="113"/>
      <c r="AA295" s="113"/>
      <c r="AB295" s="113"/>
      <c r="AC295" s="113"/>
      <c r="AD295" s="107"/>
      <c r="AE295" s="114"/>
      <c r="AF295" s="114"/>
      <c r="AG295" s="114"/>
      <c r="AH295" s="114"/>
      <c r="AI295" s="114"/>
      <c r="AJ295" s="114"/>
      <c r="AK295" s="114"/>
      <c r="AL295" s="114"/>
      <c r="AM295" s="114"/>
      <c r="AN295" s="115"/>
      <c r="AO295" s="115"/>
      <c r="AP295" s="114"/>
      <c r="AQ295" s="114"/>
      <c r="AR295" s="114"/>
      <c r="AS295" s="116">
        <f t="shared" si="8"/>
        <v>0</v>
      </c>
      <c r="AT295" s="114"/>
      <c r="AU295" s="114"/>
      <c r="AV295" s="114">
        <f>+WPTable[[#This Row],[Total Construction Costs]]-WPTable[[#This Row],[Total State Funding]]-WPTable[[#This Row],[Total District Funding]]-WPTable[[#This Row],[Total Land Acquisition Funding by District or State]]</f>
        <v>0</v>
      </c>
      <c r="AW295" s="114"/>
      <c r="AX295" s="114">
        <f>+WPTable[[#This Row],[Total Construction Costs]]</f>
        <v>0</v>
      </c>
      <c r="AY295" s="107"/>
      <c r="AZ295" s="107"/>
    </row>
    <row r="296" spans="1:52" hidden="1" x14ac:dyDescent="0.3">
      <c r="A296" s="118"/>
      <c r="B296" s="108"/>
      <c r="C296" s="119"/>
      <c r="D296" s="107"/>
      <c r="E296" s="108"/>
      <c r="F296" s="107"/>
      <c r="G296" s="107"/>
      <c r="H296" s="107"/>
      <c r="I296" s="109"/>
      <c r="J296" s="109"/>
      <c r="K296" s="107"/>
      <c r="L296" s="107"/>
      <c r="M296" s="107"/>
      <c r="N296" s="107"/>
      <c r="O296" s="107"/>
      <c r="P296" s="111"/>
      <c r="Q296" s="111"/>
      <c r="R296" s="107"/>
      <c r="S296" s="107"/>
      <c r="T296" s="112"/>
      <c r="U296" s="107"/>
      <c r="V296" s="107"/>
      <c r="W296" s="107"/>
      <c r="X296" s="113"/>
      <c r="Y296" s="113"/>
      <c r="Z296" s="113"/>
      <c r="AA296" s="113"/>
      <c r="AB296" s="113"/>
      <c r="AC296" s="113"/>
      <c r="AD296" s="107"/>
      <c r="AE296" s="114"/>
      <c r="AF296" s="114"/>
      <c r="AG296" s="114"/>
      <c r="AH296" s="114"/>
      <c r="AI296" s="114"/>
      <c r="AJ296" s="114"/>
      <c r="AK296" s="114"/>
      <c r="AL296" s="114"/>
      <c r="AM296" s="114"/>
      <c r="AN296" s="115"/>
      <c r="AO296" s="115"/>
      <c r="AP296" s="114"/>
      <c r="AQ296" s="114"/>
      <c r="AR296" s="114"/>
      <c r="AS296" s="116">
        <f t="shared" si="8"/>
        <v>0</v>
      </c>
      <c r="AT296" s="114"/>
      <c r="AU296" s="114"/>
      <c r="AV296" s="114">
        <f>+WPTable[[#This Row],[Total Construction Costs]]-WPTable[[#This Row],[Total State Funding]]-WPTable[[#This Row],[Total District Funding]]-WPTable[[#This Row],[Total Land Acquisition Funding by District or State]]</f>
        <v>0</v>
      </c>
      <c r="AW296" s="114"/>
      <c r="AX296" s="114">
        <f>+WPTable[[#This Row],[Total Construction Costs]]</f>
        <v>0</v>
      </c>
      <c r="AY296" s="107"/>
      <c r="AZ296" s="107"/>
    </row>
    <row r="297" spans="1:52" hidden="1" x14ac:dyDescent="0.3">
      <c r="A297" s="118"/>
      <c r="B297" s="108"/>
      <c r="C297" s="119"/>
      <c r="D297" s="107"/>
      <c r="E297" s="108"/>
      <c r="F297" s="107"/>
      <c r="G297" s="107"/>
      <c r="H297" s="107"/>
      <c r="I297" s="109"/>
      <c r="J297" s="109"/>
      <c r="K297" s="107"/>
      <c r="L297" s="107"/>
      <c r="M297" s="107"/>
      <c r="N297" s="107"/>
      <c r="O297" s="107"/>
      <c r="P297" s="111"/>
      <c r="Q297" s="111"/>
      <c r="R297" s="107"/>
      <c r="S297" s="107"/>
      <c r="T297" s="112"/>
      <c r="U297" s="107"/>
      <c r="V297" s="107"/>
      <c r="W297" s="107"/>
      <c r="X297" s="113"/>
      <c r="Y297" s="113"/>
      <c r="Z297" s="113"/>
      <c r="AA297" s="113"/>
      <c r="AB297" s="113"/>
      <c r="AC297" s="113"/>
      <c r="AD297" s="107"/>
      <c r="AE297" s="114"/>
      <c r="AF297" s="114"/>
      <c r="AG297" s="114"/>
      <c r="AH297" s="114"/>
      <c r="AI297" s="114"/>
      <c r="AJ297" s="114"/>
      <c r="AK297" s="114"/>
      <c r="AL297" s="114"/>
      <c r="AM297" s="114"/>
      <c r="AN297" s="115"/>
      <c r="AO297" s="115"/>
      <c r="AP297" s="114"/>
      <c r="AQ297" s="114"/>
      <c r="AR297" s="114"/>
      <c r="AS297" s="116">
        <f t="shared" si="8"/>
        <v>0</v>
      </c>
      <c r="AT297" s="114"/>
      <c r="AU297" s="114"/>
      <c r="AV297" s="114">
        <f>+WPTable[[#This Row],[Total Construction Costs]]-WPTable[[#This Row],[Total State Funding]]-WPTable[[#This Row],[Total District Funding]]-WPTable[[#This Row],[Total Land Acquisition Funding by District or State]]</f>
        <v>0</v>
      </c>
      <c r="AW297" s="114"/>
      <c r="AX297" s="114">
        <f>+WPTable[[#This Row],[Total Construction Costs]]</f>
        <v>0</v>
      </c>
      <c r="AY297" s="107"/>
      <c r="AZ297" s="107"/>
    </row>
    <row r="298" spans="1:52" hidden="1" x14ac:dyDescent="0.3">
      <c r="A298" s="118"/>
      <c r="B298" s="108"/>
      <c r="C298" s="119"/>
      <c r="D298" s="107"/>
      <c r="E298" s="108"/>
      <c r="F298" s="107"/>
      <c r="G298" s="107"/>
      <c r="H298" s="107"/>
      <c r="I298" s="109"/>
      <c r="J298" s="109"/>
      <c r="K298" s="107"/>
      <c r="L298" s="107"/>
      <c r="M298" s="107"/>
      <c r="N298" s="107"/>
      <c r="O298" s="107"/>
      <c r="P298" s="111"/>
      <c r="Q298" s="111"/>
      <c r="R298" s="107"/>
      <c r="S298" s="107"/>
      <c r="T298" s="112"/>
      <c r="U298" s="107"/>
      <c r="V298" s="107"/>
      <c r="W298" s="107"/>
      <c r="X298" s="113"/>
      <c r="Y298" s="113"/>
      <c r="Z298" s="113"/>
      <c r="AA298" s="113"/>
      <c r="AB298" s="113"/>
      <c r="AC298" s="113"/>
      <c r="AD298" s="107"/>
      <c r="AE298" s="114"/>
      <c r="AF298" s="114"/>
      <c r="AG298" s="114"/>
      <c r="AH298" s="114"/>
      <c r="AI298" s="114"/>
      <c r="AJ298" s="114"/>
      <c r="AK298" s="114"/>
      <c r="AL298" s="114"/>
      <c r="AM298" s="114"/>
      <c r="AN298" s="115"/>
      <c r="AO298" s="115"/>
      <c r="AP298" s="114"/>
      <c r="AQ298" s="114"/>
      <c r="AR298" s="114"/>
      <c r="AS298" s="116">
        <f t="shared" si="8"/>
        <v>0</v>
      </c>
      <c r="AT298" s="114"/>
      <c r="AU298" s="114"/>
      <c r="AV298" s="114">
        <f>+WPTable[[#This Row],[Total Construction Costs]]-WPTable[[#This Row],[Total State Funding]]-WPTable[[#This Row],[Total District Funding]]-WPTable[[#This Row],[Total Land Acquisition Funding by District or State]]</f>
        <v>0</v>
      </c>
      <c r="AW298" s="114"/>
      <c r="AX298" s="114">
        <f>+WPTable[[#This Row],[Total Construction Costs]]</f>
        <v>0</v>
      </c>
      <c r="AY298" s="107"/>
      <c r="AZ298" s="107"/>
    </row>
    <row r="299" spans="1:52" hidden="1" x14ac:dyDescent="0.3">
      <c r="A299" s="118"/>
      <c r="B299" s="108"/>
      <c r="C299" s="119"/>
      <c r="D299" s="107"/>
      <c r="E299" s="108"/>
      <c r="F299" s="107"/>
      <c r="G299" s="107"/>
      <c r="H299" s="107"/>
      <c r="I299" s="109"/>
      <c r="J299" s="109"/>
      <c r="K299" s="107"/>
      <c r="L299" s="107"/>
      <c r="M299" s="107"/>
      <c r="N299" s="107"/>
      <c r="O299" s="107"/>
      <c r="P299" s="111"/>
      <c r="Q299" s="111"/>
      <c r="R299" s="107"/>
      <c r="S299" s="107"/>
      <c r="T299" s="112"/>
      <c r="U299" s="107"/>
      <c r="V299" s="107"/>
      <c r="W299" s="107"/>
      <c r="X299" s="113"/>
      <c r="Y299" s="113"/>
      <c r="Z299" s="113"/>
      <c r="AA299" s="113"/>
      <c r="AB299" s="113"/>
      <c r="AC299" s="113"/>
      <c r="AD299" s="107"/>
      <c r="AE299" s="114"/>
      <c r="AF299" s="114"/>
      <c r="AG299" s="114"/>
      <c r="AH299" s="114"/>
      <c r="AI299" s="114"/>
      <c r="AJ299" s="114"/>
      <c r="AK299" s="114"/>
      <c r="AL299" s="114"/>
      <c r="AM299" s="114"/>
      <c r="AN299" s="115"/>
      <c r="AO299" s="115"/>
      <c r="AP299" s="114"/>
      <c r="AQ299" s="114"/>
      <c r="AR299" s="114"/>
      <c r="AS299" s="116">
        <f t="shared" si="8"/>
        <v>0</v>
      </c>
      <c r="AT299" s="114"/>
      <c r="AU299" s="114"/>
      <c r="AV299" s="114">
        <f>+WPTable[[#This Row],[Total Construction Costs]]-WPTable[[#This Row],[Total State Funding]]-WPTable[[#This Row],[Total District Funding]]-WPTable[[#This Row],[Total Land Acquisition Funding by District or State]]</f>
        <v>0</v>
      </c>
      <c r="AW299" s="114"/>
      <c r="AX299" s="114">
        <f>+WPTable[[#This Row],[Total Construction Costs]]</f>
        <v>0</v>
      </c>
      <c r="AY299" s="107"/>
      <c r="AZ299" s="107"/>
    </row>
    <row r="300" spans="1:52" hidden="1" x14ac:dyDescent="0.3">
      <c r="A300" s="118"/>
      <c r="B300" s="108"/>
      <c r="C300" s="119"/>
      <c r="D300" s="107"/>
      <c r="E300" s="108"/>
      <c r="F300" s="107"/>
      <c r="G300" s="107"/>
      <c r="H300" s="107"/>
      <c r="I300" s="109"/>
      <c r="J300" s="109"/>
      <c r="K300" s="107"/>
      <c r="L300" s="107"/>
      <c r="M300" s="107"/>
      <c r="N300" s="107"/>
      <c r="O300" s="107"/>
      <c r="P300" s="111"/>
      <c r="Q300" s="111"/>
      <c r="R300" s="107"/>
      <c r="S300" s="107"/>
      <c r="T300" s="112"/>
      <c r="U300" s="107"/>
      <c r="V300" s="107"/>
      <c r="W300" s="107"/>
      <c r="X300" s="113"/>
      <c r="Y300" s="113"/>
      <c r="Z300" s="113"/>
      <c r="AA300" s="113"/>
      <c r="AB300" s="113"/>
      <c r="AC300" s="113"/>
      <c r="AD300" s="107"/>
      <c r="AE300" s="114"/>
      <c r="AF300" s="114"/>
      <c r="AG300" s="114"/>
      <c r="AH300" s="114"/>
      <c r="AI300" s="114"/>
      <c r="AJ300" s="114"/>
      <c r="AK300" s="114"/>
      <c r="AL300" s="114"/>
      <c r="AM300" s="114"/>
      <c r="AN300" s="115"/>
      <c r="AO300" s="115"/>
      <c r="AP300" s="114"/>
      <c r="AQ300" s="114"/>
      <c r="AR300" s="114"/>
      <c r="AS300" s="116">
        <f t="shared" si="8"/>
        <v>0</v>
      </c>
      <c r="AT300" s="114"/>
      <c r="AU300" s="114"/>
      <c r="AV300" s="114">
        <f>+WPTable[[#This Row],[Total Construction Costs]]-WPTable[[#This Row],[Total State Funding]]-WPTable[[#This Row],[Total District Funding]]-WPTable[[#This Row],[Total Land Acquisition Funding by District or State]]</f>
        <v>0</v>
      </c>
      <c r="AW300" s="114"/>
      <c r="AX300" s="114">
        <f>+WPTable[[#This Row],[Total Construction Costs]]</f>
        <v>0</v>
      </c>
      <c r="AY300" s="107"/>
      <c r="AZ300" s="107"/>
    </row>
    <row r="301" spans="1:52" hidden="1" x14ac:dyDescent="0.3">
      <c r="A301" s="118"/>
      <c r="B301" s="108"/>
      <c r="C301" s="119"/>
      <c r="D301" s="107"/>
      <c r="E301" s="108"/>
      <c r="F301" s="107"/>
      <c r="G301" s="107"/>
      <c r="H301" s="107"/>
      <c r="I301" s="109"/>
      <c r="J301" s="109"/>
      <c r="K301" s="107"/>
      <c r="L301" s="107"/>
      <c r="M301" s="107"/>
      <c r="N301" s="107"/>
      <c r="O301" s="107"/>
      <c r="P301" s="111"/>
      <c r="Q301" s="111"/>
      <c r="R301" s="107"/>
      <c r="S301" s="107"/>
      <c r="T301" s="112"/>
      <c r="U301" s="107"/>
      <c r="V301" s="107"/>
      <c r="W301" s="107"/>
      <c r="X301" s="113"/>
      <c r="Y301" s="113"/>
      <c r="Z301" s="113"/>
      <c r="AA301" s="113"/>
      <c r="AB301" s="113"/>
      <c r="AC301" s="113"/>
      <c r="AD301" s="107"/>
      <c r="AE301" s="114"/>
      <c r="AF301" s="114"/>
      <c r="AG301" s="114"/>
      <c r="AH301" s="114"/>
      <c r="AI301" s="114"/>
      <c r="AJ301" s="114"/>
      <c r="AK301" s="114"/>
      <c r="AL301" s="114"/>
      <c r="AM301" s="114"/>
      <c r="AN301" s="115"/>
      <c r="AO301" s="115"/>
      <c r="AP301" s="114"/>
      <c r="AQ301" s="114"/>
      <c r="AR301" s="114"/>
      <c r="AS301" s="116">
        <f t="shared" si="8"/>
        <v>0</v>
      </c>
      <c r="AT301" s="114"/>
      <c r="AU301" s="114"/>
      <c r="AV301" s="114">
        <f>+WPTable[[#This Row],[Total Construction Costs]]-WPTable[[#This Row],[Total State Funding]]-WPTable[[#This Row],[Total District Funding]]-WPTable[[#This Row],[Total Land Acquisition Funding by District or State]]</f>
        <v>0</v>
      </c>
      <c r="AW301" s="114"/>
      <c r="AX301" s="114">
        <f>+WPTable[[#This Row],[Total Construction Costs]]</f>
        <v>0</v>
      </c>
      <c r="AY301" s="107"/>
      <c r="AZ301" s="107"/>
    </row>
    <row r="302" spans="1:52" hidden="1" x14ac:dyDescent="0.3">
      <c r="A302" s="118"/>
      <c r="B302" s="108"/>
      <c r="C302" s="119"/>
      <c r="D302" s="107"/>
      <c r="E302" s="108"/>
      <c r="F302" s="107"/>
      <c r="G302" s="107"/>
      <c r="H302" s="107"/>
      <c r="I302" s="109"/>
      <c r="J302" s="109"/>
      <c r="K302" s="107"/>
      <c r="L302" s="107"/>
      <c r="M302" s="107"/>
      <c r="N302" s="107"/>
      <c r="O302" s="107"/>
      <c r="P302" s="111"/>
      <c r="Q302" s="111"/>
      <c r="R302" s="107"/>
      <c r="S302" s="107"/>
      <c r="T302" s="112"/>
      <c r="U302" s="107"/>
      <c r="V302" s="107"/>
      <c r="W302" s="107"/>
      <c r="X302" s="113"/>
      <c r="Y302" s="113"/>
      <c r="Z302" s="113"/>
      <c r="AA302" s="113"/>
      <c r="AB302" s="113"/>
      <c r="AC302" s="113"/>
      <c r="AD302" s="107"/>
      <c r="AE302" s="114"/>
      <c r="AF302" s="114"/>
      <c r="AG302" s="114"/>
      <c r="AH302" s="114"/>
      <c r="AI302" s="114"/>
      <c r="AJ302" s="114"/>
      <c r="AK302" s="114"/>
      <c r="AL302" s="114"/>
      <c r="AM302" s="114"/>
      <c r="AN302" s="115"/>
      <c r="AO302" s="115"/>
      <c r="AP302" s="114"/>
      <c r="AQ302" s="114"/>
      <c r="AR302" s="114"/>
      <c r="AS302" s="116">
        <f t="shared" si="8"/>
        <v>0</v>
      </c>
      <c r="AT302" s="114"/>
      <c r="AU302" s="114"/>
      <c r="AV302" s="114">
        <f>+WPTable[[#This Row],[Total Construction Costs]]-WPTable[[#This Row],[Total State Funding]]-WPTable[[#This Row],[Total District Funding]]-WPTable[[#This Row],[Total Land Acquisition Funding by District or State]]</f>
        <v>0</v>
      </c>
      <c r="AW302" s="114"/>
      <c r="AX302" s="114">
        <f>+WPTable[[#This Row],[Total Construction Costs]]</f>
        <v>0</v>
      </c>
      <c r="AY302" s="107"/>
      <c r="AZ302" s="107"/>
    </row>
    <row r="303" spans="1:52" hidden="1" x14ac:dyDescent="0.3">
      <c r="A303" s="118"/>
      <c r="B303" s="108"/>
      <c r="C303" s="119"/>
      <c r="D303" s="107"/>
      <c r="E303" s="108"/>
      <c r="F303" s="107"/>
      <c r="G303" s="107"/>
      <c r="H303" s="107"/>
      <c r="I303" s="109"/>
      <c r="J303" s="109"/>
      <c r="K303" s="107"/>
      <c r="L303" s="107"/>
      <c r="M303" s="107"/>
      <c r="N303" s="107"/>
      <c r="O303" s="107"/>
      <c r="P303" s="111"/>
      <c r="Q303" s="111"/>
      <c r="R303" s="107"/>
      <c r="S303" s="107"/>
      <c r="T303" s="112"/>
      <c r="U303" s="107"/>
      <c r="V303" s="107"/>
      <c r="W303" s="107"/>
      <c r="X303" s="113"/>
      <c r="Y303" s="113"/>
      <c r="Z303" s="113"/>
      <c r="AA303" s="113"/>
      <c r="AB303" s="113"/>
      <c r="AC303" s="113"/>
      <c r="AD303" s="107"/>
      <c r="AE303" s="114"/>
      <c r="AF303" s="114"/>
      <c r="AG303" s="114"/>
      <c r="AH303" s="114"/>
      <c r="AI303" s="114"/>
      <c r="AJ303" s="114"/>
      <c r="AK303" s="114"/>
      <c r="AL303" s="114"/>
      <c r="AM303" s="114"/>
      <c r="AN303" s="115"/>
      <c r="AO303" s="115"/>
      <c r="AP303" s="114"/>
      <c r="AQ303" s="114"/>
      <c r="AR303" s="114"/>
      <c r="AS303" s="116">
        <f t="shared" si="8"/>
        <v>0</v>
      </c>
      <c r="AT303" s="114"/>
      <c r="AU303" s="114"/>
      <c r="AV303" s="114">
        <f>+WPTable[[#This Row],[Total Construction Costs]]-WPTable[[#This Row],[Total State Funding]]-WPTable[[#This Row],[Total District Funding]]-WPTable[[#This Row],[Total Land Acquisition Funding by District or State]]</f>
        <v>0</v>
      </c>
      <c r="AW303" s="114"/>
      <c r="AX303" s="114">
        <f>+WPTable[[#This Row],[Total Construction Costs]]</f>
        <v>0</v>
      </c>
      <c r="AY303" s="107"/>
      <c r="AZ303" s="107"/>
    </row>
    <row r="304" spans="1:52" hidden="1" x14ac:dyDescent="0.3">
      <c r="A304" s="118"/>
      <c r="B304" s="108"/>
      <c r="C304" s="119"/>
      <c r="D304" s="107"/>
      <c r="E304" s="108"/>
      <c r="F304" s="107"/>
      <c r="G304" s="107"/>
      <c r="H304" s="107"/>
      <c r="I304" s="109"/>
      <c r="J304" s="109"/>
      <c r="K304" s="107"/>
      <c r="L304" s="107"/>
      <c r="M304" s="107"/>
      <c r="N304" s="107"/>
      <c r="O304" s="107"/>
      <c r="P304" s="111"/>
      <c r="Q304" s="111"/>
      <c r="R304" s="107"/>
      <c r="S304" s="107"/>
      <c r="T304" s="112"/>
      <c r="U304" s="107"/>
      <c r="V304" s="107"/>
      <c r="W304" s="107"/>
      <c r="X304" s="113"/>
      <c r="Y304" s="113"/>
      <c r="Z304" s="113"/>
      <c r="AA304" s="113"/>
      <c r="AB304" s="113"/>
      <c r="AC304" s="113"/>
      <c r="AD304" s="107"/>
      <c r="AE304" s="114"/>
      <c r="AF304" s="114"/>
      <c r="AG304" s="114"/>
      <c r="AH304" s="114"/>
      <c r="AI304" s="114"/>
      <c r="AJ304" s="114"/>
      <c r="AK304" s="114"/>
      <c r="AL304" s="114"/>
      <c r="AM304" s="114"/>
      <c r="AN304" s="115"/>
      <c r="AO304" s="115"/>
      <c r="AP304" s="114"/>
      <c r="AQ304" s="114"/>
      <c r="AR304" s="114"/>
      <c r="AS304" s="116">
        <f t="shared" si="8"/>
        <v>0</v>
      </c>
      <c r="AT304" s="114"/>
      <c r="AU304" s="114"/>
      <c r="AV304" s="114">
        <f>+WPTable[[#This Row],[Total Construction Costs]]-WPTable[[#This Row],[Total State Funding]]-WPTable[[#This Row],[Total District Funding]]-WPTable[[#This Row],[Total Land Acquisition Funding by District or State]]</f>
        <v>0</v>
      </c>
      <c r="AW304" s="114"/>
      <c r="AX304" s="114">
        <f>+WPTable[[#This Row],[Total Construction Costs]]</f>
        <v>0</v>
      </c>
      <c r="AY304" s="107"/>
      <c r="AZ304" s="107"/>
    </row>
    <row r="305" spans="1:52" hidden="1" x14ac:dyDescent="0.3">
      <c r="A305" s="118"/>
      <c r="B305" s="108"/>
      <c r="C305" s="119"/>
      <c r="D305" s="107"/>
      <c r="E305" s="108"/>
      <c r="F305" s="107"/>
      <c r="G305" s="107"/>
      <c r="H305" s="107"/>
      <c r="I305" s="109"/>
      <c r="J305" s="109"/>
      <c r="K305" s="107"/>
      <c r="L305" s="107"/>
      <c r="M305" s="107"/>
      <c r="N305" s="107"/>
      <c r="O305" s="107"/>
      <c r="P305" s="111"/>
      <c r="Q305" s="111"/>
      <c r="R305" s="107"/>
      <c r="S305" s="107"/>
      <c r="T305" s="112"/>
      <c r="U305" s="107"/>
      <c r="V305" s="107"/>
      <c r="W305" s="107"/>
      <c r="X305" s="113"/>
      <c r="Y305" s="113"/>
      <c r="Z305" s="113"/>
      <c r="AA305" s="113"/>
      <c r="AB305" s="113"/>
      <c r="AC305" s="113"/>
      <c r="AD305" s="107"/>
      <c r="AE305" s="114"/>
      <c r="AF305" s="114"/>
      <c r="AG305" s="114"/>
      <c r="AH305" s="114"/>
      <c r="AI305" s="114"/>
      <c r="AJ305" s="114"/>
      <c r="AK305" s="114"/>
      <c r="AL305" s="114"/>
      <c r="AM305" s="114"/>
      <c r="AN305" s="115"/>
      <c r="AO305" s="115"/>
      <c r="AP305" s="114"/>
      <c r="AQ305" s="114"/>
      <c r="AR305" s="114"/>
      <c r="AS305" s="116">
        <f t="shared" si="8"/>
        <v>0</v>
      </c>
      <c r="AT305" s="114"/>
      <c r="AU305" s="114"/>
      <c r="AV305" s="114">
        <f>+WPTable[[#This Row],[Total Construction Costs]]-WPTable[[#This Row],[Total State Funding]]-WPTable[[#This Row],[Total District Funding]]-WPTable[[#This Row],[Total Land Acquisition Funding by District or State]]</f>
        <v>0</v>
      </c>
      <c r="AW305" s="114"/>
      <c r="AX305" s="114">
        <f>+WPTable[[#This Row],[Total Construction Costs]]</f>
        <v>0</v>
      </c>
      <c r="AY305" s="107"/>
      <c r="AZ305" s="107"/>
    </row>
    <row r="306" spans="1:52" hidden="1" x14ac:dyDescent="0.3">
      <c r="A306" s="118"/>
      <c r="B306" s="108"/>
      <c r="C306" s="119"/>
      <c r="D306" s="107"/>
      <c r="E306" s="108"/>
      <c r="F306" s="107"/>
      <c r="G306" s="107"/>
      <c r="H306" s="107"/>
      <c r="I306" s="109"/>
      <c r="J306" s="109"/>
      <c r="K306" s="107"/>
      <c r="L306" s="107"/>
      <c r="M306" s="107"/>
      <c r="N306" s="107"/>
      <c r="O306" s="107"/>
      <c r="P306" s="111"/>
      <c r="Q306" s="111"/>
      <c r="R306" s="107"/>
      <c r="S306" s="107"/>
      <c r="T306" s="112"/>
      <c r="U306" s="107"/>
      <c r="V306" s="107"/>
      <c r="W306" s="107"/>
      <c r="X306" s="113"/>
      <c r="Y306" s="113"/>
      <c r="Z306" s="113"/>
      <c r="AA306" s="113"/>
      <c r="AB306" s="113"/>
      <c r="AC306" s="113"/>
      <c r="AD306" s="107"/>
      <c r="AE306" s="114"/>
      <c r="AF306" s="114"/>
      <c r="AG306" s="114"/>
      <c r="AH306" s="114"/>
      <c r="AI306" s="114"/>
      <c r="AJ306" s="114"/>
      <c r="AK306" s="114"/>
      <c r="AL306" s="114"/>
      <c r="AM306" s="114"/>
      <c r="AN306" s="115"/>
      <c r="AO306" s="115"/>
      <c r="AP306" s="114"/>
      <c r="AQ306" s="114"/>
      <c r="AR306" s="114"/>
      <c r="AS306" s="116">
        <f t="shared" si="8"/>
        <v>0</v>
      </c>
      <c r="AT306" s="114"/>
      <c r="AU306" s="114"/>
      <c r="AV306" s="114">
        <f>+WPTable[[#This Row],[Total Construction Costs]]-WPTable[[#This Row],[Total State Funding]]-WPTable[[#This Row],[Total District Funding]]-WPTable[[#This Row],[Total Land Acquisition Funding by District or State]]</f>
        <v>0</v>
      </c>
      <c r="AW306" s="114"/>
      <c r="AX306" s="114">
        <f>+WPTable[[#This Row],[Total Construction Costs]]</f>
        <v>0</v>
      </c>
      <c r="AY306" s="107"/>
      <c r="AZ306" s="107"/>
    </row>
    <row r="307" spans="1:52" hidden="1" x14ac:dyDescent="0.3">
      <c r="A307" s="118"/>
      <c r="B307" s="108"/>
      <c r="C307" s="119"/>
      <c r="D307" s="107"/>
      <c r="E307" s="108"/>
      <c r="F307" s="107"/>
      <c r="G307" s="107"/>
      <c r="H307" s="107"/>
      <c r="I307" s="109"/>
      <c r="J307" s="109"/>
      <c r="K307" s="107"/>
      <c r="L307" s="107"/>
      <c r="M307" s="107"/>
      <c r="N307" s="107"/>
      <c r="O307" s="107"/>
      <c r="P307" s="111"/>
      <c r="Q307" s="111"/>
      <c r="R307" s="107"/>
      <c r="S307" s="107"/>
      <c r="T307" s="112"/>
      <c r="U307" s="107"/>
      <c r="V307" s="107"/>
      <c r="W307" s="107"/>
      <c r="X307" s="113"/>
      <c r="Y307" s="113"/>
      <c r="Z307" s="113"/>
      <c r="AA307" s="113"/>
      <c r="AB307" s="113"/>
      <c r="AC307" s="113"/>
      <c r="AD307" s="107"/>
      <c r="AE307" s="114"/>
      <c r="AF307" s="114"/>
      <c r="AG307" s="114"/>
      <c r="AH307" s="114"/>
      <c r="AI307" s="114"/>
      <c r="AJ307" s="114"/>
      <c r="AK307" s="114"/>
      <c r="AL307" s="114"/>
      <c r="AM307" s="114"/>
      <c r="AN307" s="115"/>
      <c r="AO307" s="115"/>
      <c r="AP307" s="114"/>
      <c r="AQ307" s="114"/>
      <c r="AR307" s="114"/>
      <c r="AS307" s="116">
        <f t="shared" si="8"/>
        <v>0</v>
      </c>
      <c r="AT307" s="114"/>
      <c r="AU307" s="114"/>
      <c r="AV307" s="114">
        <f>+WPTable[[#This Row],[Total Construction Costs]]-WPTable[[#This Row],[Total State Funding]]-WPTable[[#This Row],[Total District Funding]]-WPTable[[#This Row],[Total Land Acquisition Funding by District or State]]</f>
        <v>0</v>
      </c>
      <c r="AW307" s="114"/>
      <c r="AX307" s="114">
        <f>+WPTable[[#This Row],[Total Construction Costs]]</f>
        <v>0</v>
      </c>
      <c r="AY307" s="107"/>
      <c r="AZ307" s="107"/>
    </row>
    <row r="308" spans="1:52" hidden="1" x14ac:dyDescent="0.3">
      <c r="A308" s="118"/>
      <c r="B308" s="108"/>
      <c r="C308" s="119"/>
      <c r="D308" s="107"/>
      <c r="E308" s="108"/>
      <c r="F308" s="107"/>
      <c r="G308" s="107"/>
      <c r="H308" s="107"/>
      <c r="I308" s="109"/>
      <c r="J308" s="109"/>
      <c r="K308" s="107"/>
      <c r="L308" s="107"/>
      <c r="M308" s="107"/>
      <c r="N308" s="107"/>
      <c r="O308" s="107"/>
      <c r="P308" s="111"/>
      <c r="Q308" s="111"/>
      <c r="R308" s="107"/>
      <c r="S308" s="107"/>
      <c r="T308" s="112"/>
      <c r="U308" s="107"/>
      <c r="V308" s="107"/>
      <c r="W308" s="107"/>
      <c r="X308" s="113"/>
      <c r="Y308" s="113"/>
      <c r="Z308" s="113"/>
      <c r="AA308" s="113"/>
      <c r="AB308" s="113"/>
      <c r="AC308" s="113"/>
      <c r="AD308" s="107"/>
      <c r="AE308" s="114"/>
      <c r="AF308" s="114"/>
      <c r="AG308" s="114"/>
      <c r="AH308" s="114"/>
      <c r="AI308" s="114"/>
      <c r="AJ308" s="114"/>
      <c r="AK308" s="114"/>
      <c r="AL308" s="114"/>
      <c r="AM308" s="114"/>
      <c r="AN308" s="115"/>
      <c r="AO308" s="115"/>
      <c r="AP308" s="114"/>
      <c r="AQ308" s="114"/>
      <c r="AR308" s="114"/>
      <c r="AS308" s="116">
        <f t="shared" si="8"/>
        <v>0</v>
      </c>
      <c r="AT308" s="114"/>
      <c r="AU308" s="114"/>
      <c r="AV308" s="114">
        <f>+WPTable[[#This Row],[Total Construction Costs]]-WPTable[[#This Row],[Total State Funding]]-WPTable[[#This Row],[Total District Funding]]-WPTable[[#This Row],[Total Land Acquisition Funding by District or State]]</f>
        <v>0</v>
      </c>
      <c r="AW308" s="114"/>
      <c r="AX308" s="114">
        <f>+WPTable[[#This Row],[Total Construction Costs]]</f>
        <v>0</v>
      </c>
      <c r="AY308" s="107"/>
      <c r="AZ308" s="107"/>
    </row>
    <row r="309" spans="1:52" hidden="1" x14ac:dyDescent="0.3">
      <c r="A309" s="118"/>
      <c r="B309" s="108"/>
      <c r="C309" s="119"/>
      <c r="D309" s="107"/>
      <c r="E309" s="108"/>
      <c r="F309" s="107"/>
      <c r="G309" s="107"/>
      <c r="H309" s="107"/>
      <c r="I309" s="109"/>
      <c r="J309" s="109"/>
      <c r="K309" s="107"/>
      <c r="L309" s="107"/>
      <c r="M309" s="107"/>
      <c r="N309" s="107"/>
      <c r="O309" s="107"/>
      <c r="P309" s="111"/>
      <c r="Q309" s="111"/>
      <c r="R309" s="107"/>
      <c r="S309" s="107"/>
      <c r="T309" s="112"/>
      <c r="U309" s="107"/>
      <c r="V309" s="107"/>
      <c r="W309" s="107"/>
      <c r="X309" s="113"/>
      <c r="Y309" s="113"/>
      <c r="Z309" s="113"/>
      <c r="AA309" s="113"/>
      <c r="AB309" s="113"/>
      <c r="AC309" s="113"/>
      <c r="AD309" s="107"/>
      <c r="AE309" s="114"/>
      <c r="AF309" s="114"/>
      <c r="AG309" s="114"/>
      <c r="AH309" s="114"/>
      <c r="AI309" s="114"/>
      <c r="AJ309" s="114"/>
      <c r="AK309" s="114"/>
      <c r="AL309" s="114"/>
      <c r="AM309" s="114"/>
      <c r="AN309" s="115"/>
      <c r="AO309" s="115"/>
      <c r="AP309" s="114"/>
      <c r="AQ309" s="114"/>
      <c r="AR309" s="114"/>
      <c r="AS309" s="116">
        <f t="shared" si="8"/>
        <v>0</v>
      </c>
      <c r="AT309" s="114"/>
      <c r="AU309" s="114"/>
      <c r="AV309" s="114">
        <f>+WPTable[[#This Row],[Total Construction Costs]]-WPTable[[#This Row],[Total State Funding]]-WPTable[[#This Row],[Total District Funding]]-WPTable[[#This Row],[Total Land Acquisition Funding by District or State]]</f>
        <v>0</v>
      </c>
      <c r="AW309" s="114"/>
      <c r="AX309" s="114">
        <f>+WPTable[[#This Row],[Total Construction Costs]]</f>
        <v>0</v>
      </c>
      <c r="AY309" s="107"/>
      <c r="AZ309" s="107"/>
    </row>
    <row r="310" spans="1:52" hidden="1" x14ac:dyDescent="0.3">
      <c r="A310" s="118"/>
      <c r="B310" s="108"/>
      <c r="C310" s="119"/>
      <c r="D310" s="107"/>
      <c r="E310" s="108"/>
      <c r="F310" s="107"/>
      <c r="G310" s="107"/>
      <c r="H310" s="107"/>
      <c r="I310" s="109"/>
      <c r="J310" s="109"/>
      <c r="K310" s="107"/>
      <c r="L310" s="107"/>
      <c r="M310" s="107"/>
      <c r="N310" s="107"/>
      <c r="O310" s="107"/>
      <c r="P310" s="111"/>
      <c r="Q310" s="111"/>
      <c r="R310" s="107"/>
      <c r="S310" s="107"/>
      <c r="T310" s="112"/>
      <c r="U310" s="107"/>
      <c r="V310" s="107"/>
      <c r="W310" s="107"/>
      <c r="X310" s="113"/>
      <c r="Y310" s="113"/>
      <c r="Z310" s="113"/>
      <c r="AA310" s="113"/>
      <c r="AB310" s="113"/>
      <c r="AC310" s="113"/>
      <c r="AD310" s="107"/>
      <c r="AE310" s="114"/>
      <c r="AF310" s="114"/>
      <c r="AG310" s="114"/>
      <c r="AH310" s="114"/>
      <c r="AI310" s="114"/>
      <c r="AJ310" s="114"/>
      <c r="AK310" s="114"/>
      <c r="AL310" s="114"/>
      <c r="AM310" s="114"/>
      <c r="AN310" s="115"/>
      <c r="AO310" s="115"/>
      <c r="AP310" s="114"/>
      <c r="AQ310" s="114"/>
      <c r="AR310" s="114"/>
      <c r="AS310" s="116">
        <f t="shared" si="8"/>
        <v>0</v>
      </c>
      <c r="AT310" s="114"/>
      <c r="AU310" s="114"/>
      <c r="AV310" s="114">
        <f>+WPTable[[#This Row],[Total Construction Costs]]-WPTable[[#This Row],[Total State Funding]]-WPTable[[#This Row],[Total District Funding]]-WPTable[[#This Row],[Total Land Acquisition Funding by District or State]]</f>
        <v>0</v>
      </c>
      <c r="AW310" s="114"/>
      <c r="AX310" s="114">
        <f>+WPTable[[#This Row],[Total Construction Costs]]</f>
        <v>0</v>
      </c>
      <c r="AY310" s="107"/>
      <c r="AZ310" s="107"/>
    </row>
    <row r="311" spans="1:52" hidden="1" x14ac:dyDescent="0.3">
      <c r="A311" s="118"/>
      <c r="B311" s="108"/>
      <c r="C311" s="119"/>
      <c r="D311" s="107"/>
      <c r="E311" s="108"/>
      <c r="F311" s="107"/>
      <c r="G311" s="107"/>
      <c r="H311" s="107"/>
      <c r="I311" s="109"/>
      <c r="J311" s="109"/>
      <c r="K311" s="107"/>
      <c r="L311" s="107"/>
      <c r="M311" s="107"/>
      <c r="N311" s="107"/>
      <c r="O311" s="107"/>
      <c r="P311" s="111"/>
      <c r="Q311" s="111"/>
      <c r="R311" s="107"/>
      <c r="S311" s="107"/>
      <c r="T311" s="112"/>
      <c r="U311" s="107"/>
      <c r="V311" s="107"/>
      <c r="W311" s="107"/>
      <c r="X311" s="113"/>
      <c r="Y311" s="113"/>
      <c r="Z311" s="113"/>
      <c r="AA311" s="113"/>
      <c r="AB311" s="113"/>
      <c r="AC311" s="113"/>
      <c r="AD311" s="107"/>
      <c r="AE311" s="114"/>
      <c r="AF311" s="114"/>
      <c r="AG311" s="114"/>
      <c r="AH311" s="114"/>
      <c r="AI311" s="114"/>
      <c r="AJ311" s="114"/>
      <c r="AK311" s="114"/>
      <c r="AL311" s="114"/>
      <c r="AM311" s="114"/>
      <c r="AN311" s="115"/>
      <c r="AO311" s="115"/>
      <c r="AP311" s="114"/>
      <c r="AQ311" s="114"/>
      <c r="AR311" s="114"/>
      <c r="AS311" s="116">
        <f t="shared" si="8"/>
        <v>0</v>
      </c>
      <c r="AT311" s="114"/>
      <c r="AU311" s="114"/>
      <c r="AV311" s="114">
        <f>+WPTable[[#This Row],[Total Construction Costs]]-WPTable[[#This Row],[Total State Funding]]-WPTable[[#This Row],[Total District Funding]]-WPTable[[#This Row],[Total Land Acquisition Funding by District or State]]</f>
        <v>0</v>
      </c>
      <c r="AW311" s="114"/>
      <c r="AX311" s="114">
        <f>+WPTable[[#This Row],[Total Construction Costs]]</f>
        <v>0</v>
      </c>
      <c r="AY311" s="107"/>
      <c r="AZ311" s="107"/>
    </row>
    <row r="312" spans="1:52" hidden="1" x14ac:dyDescent="0.3">
      <c r="A312" s="118"/>
      <c r="B312" s="108"/>
      <c r="C312" s="119"/>
      <c r="D312" s="107"/>
      <c r="E312" s="108"/>
      <c r="F312" s="107"/>
      <c r="G312" s="107"/>
      <c r="H312" s="107"/>
      <c r="I312" s="109"/>
      <c r="J312" s="109"/>
      <c r="K312" s="107"/>
      <c r="L312" s="107"/>
      <c r="M312" s="107"/>
      <c r="N312" s="107"/>
      <c r="O312" s="107"/>
      <c r="P312" s="111"/>
      <c r="Q312" s="111"/>
      <c r="R312" s="107"/>
      <c r="S312" s="107"/>
      <c r="T312" s="112"/>
      <c r="U312" s="107"/>
      <c r="V312" s="107"/>
      <c r="W312" s="107"/>
      <c r="X312" s="113"/>
      <c r="Y312" s="113"/>
      <c r="Z312" s="113"/>
      <c r="AA312" s="113"/>
      <c r="AB312" s="113"/>
      <c r="AC312" s="113"/>
      <c r="AD312" s="107"/>
      <c r="AE312" s="114"/>
      <c r="AF312" s="114"/>
      <c r="AG312" s="114"/>
      <c r="AH312" s="114"/>
      <c r="AI312" s="114"/>
      <c r="AJ312" s="114"/>
      <c r="AK312" s="114"/>
      <c r="AL312" s="114"/>
      <c r="AM312" s="114"/>
      <c r="AN312" s="115"/>
      <c r="AO312" s="115"/>
      <c r="AP312" s="114"/>
      <c r="AQ312" s="114"/>
      <c r="AR312" s="114"/>
      <c r="AS312" s="116">
        <f t="shared" si="8"/>
        <v>0</v>
      </c>
      <c r="AT312" s="114"/>
      <c r="AU312" s="114"/>
      <c r="AV312" s="114">
        <f>+WPTable[[#This Row],[Total Construction Costs]]-WPTable[[#This Row],[Total State Funding]]-WPTable[[#This Row],[Total District Funding]]-WPTable[[#This Row],[Total Land Acquisition Funding by District or State]]</f>
        <v>0</v>
      </c>
      <c r="AW312" s="114"/>
      <c r="AX312" s="114">
        <f>+WPTable[[#This Row],[Total Construction Costs]]</f>
        <v>0</v>
      </c>
      <c r="AY312" s="107"/>
      <c r="AZ312" s="107"/>
    </row>
    <row r="313" spans="1:52" hidden="1" x14ac:dyDescent="0.3">
      <c r="A313" s="118"/>
      <c r="B313" s="108"/>
      <c r="C313" s="119"/>
      <c r="D313" s="107"/>
      <c r="E313" s="108"/>
      <c r="F313" s="107"/>
      <c r="G313" s="107"/>
      <c r="H313" s="107"/>
      <c r="I313" s="109"/>
      <c r="J313" s="109"/>
      <c r="K313" s="107"/>
      <c r="L313" s="107"/>
      <c r="M313" s="107"/>
      <c r="N313" s="107"/>
      <c r="O313" s="107"/>
      <c r="P313" s="111"/>
      <c r="Q313" s="111"/>
      <c r="R313" s="107"/>
      <c r="S313" s="107"/>
      <c r="T313" s="112"/>
      <c r="U313" s="107"/>
      <c r="V313" s="107"/>
      <c r="W313" s="107"/>
      <c r="X313" s="113"/>
      <c r="Y313" s="113"/>
      <c r="Z313" s="113"/>
      <c r="AA313" s="113"/>
      <c r="AB313" s="113"/>
      <c r="AC313" s="113"/>
      <c r="AD313" s="107"/>
      <c r="AE313" s="114"/>
      <c r="AF313" s="114"/>
      <c r="AG313" s="114"/>
      <c r="AH313" s="114"/>
      <c r="AI313" s="114"/>
      <c r="AJ313" s="114"/>
      <c r="AK313" s="114"/>
      <c r="AL313" s="114"/>
      <c r="AM313" s="114"/>
      <c r="AN313" s="115"/>
      <c r="AO313" s="115"/>
      <c r="AP313" s="114"/>
      <c r="AQ313" s="114"/>
      <c r="AR313" s="114"/>
      <c r="AS313" s="116">
        <f t="shared" si="8"/>
        <v>0</v>
      </c>
      <c r="AT313" s="114"/>
      <c r="AU313" s="114"/>
      <c r="AV313" s="114">
        <f>+WPTable[[#This Row],[Total Construction Costs]]-WPTable[[#This Row],[Total State Funding]]-WPTable[[#This Row],[Total District Funding]]-WPTable[[#This Row],[Total Land Acquisition Funding by District or State]]</f>
        <v>0</v>
      </c>
      <c r="AW313" s="114"/>
      <c r="AX313" s="114">
        <f>+WPTable[[#This Row],[Total Construction Costs]]</f>
        <v>0</v>
      </c>
      <c r="AY313" s="107"/>
      <c r="AZ313" s="107"/>
    </row>
    <row r="314" spans="1:52" hidden="1" x14ac:dyDescent="0.3">
      <c r="A314" s="118"/>
      <c r="B314" s="108"/>
      <c r="C314" s="119"/>
      <c r="D314" s="107"/>
      <c r="E314" s="108"/>
      <c r="F314" s="107"/>
      <c r="G314" s="107"/>
      <c r="H314" s="107"/>
      <c r="I314" s="109"/>
      <c r="J314" s="109"/>
      <c r="K314" s="107"/>
      <c r="L314" s="107"/>
      <c r="M314" s="107"/>
      <c r="N314" s="107"/>
      <c r="O314" s="107"/>
      <c r="P314" s="111"/>
      <c r="Q314" s="111"/>
      <c r="R314" s="107"/>
      <c r="S314" s="107"/>
      <c r="T314" s="112"/>
      <c r="U314" s="107"/>
      <c r="V314" s="107"/>
      <c r="W314" s="107"/>
      <c r="X314" s="113"/>
      <c r="Y314" s="113"/>
      <c r="Z314" s="113"/>
      <c r="AA314" s="113"/>
      <c r="AB314" s="113"/>
      <c r="AC314" s="113"/>
      <c r="AD314" s="107"/>
      <c r="AE314" s="114"/>
      <c r="AF314" s="114"/>
      <c r="AG314" s="114"/>
      <c r="AH314" s="114"/>
      <c r="AI314" s="114"/>
      <c r="AJ314" s="114"/>
      <c r="AK314" s="114"/>
      <c r="AL314" s="114"/>
      <c r="AM314" s="114"/>
      <c r="AN314" s="115"/>
      <c r="AO314" s="115"/>
      <c r="AP314" s="114"/>
      <c r="AQ314" s="114"/>
      <c r="AR314" s="114"/>
      <c r="AS314" s="116">
        <f t="shared" si="8"/>
        <v>0</v>
      </c>
      <c r="AT314" s="114"/>
      <c r="AU314" s="114"/>
      <c r="AV314" s="114">
        <f>+WPTable[[#This Row],[Total Construction Costs]]-WPTable[[#This Row],[Total State Funding]]-WPTable[[#This Row],[Total District Funding]]-WPTable[[#This Row],[Total Land Acquisition Funding by District or State]]</f>
        <v>0</v>
      </c>
      <c r="AW314" s="114"/>
      <c r="AX314" s="114">
        <f>+WPTable[[#This Row],[Total Construction Costs]]</f>
        <v>0</v>
      </c>
      <c r="AY314" s="107"/>
      <c r="AZ314" s="107"/>
    </row>
    <row r="315" spans="1:52" hidden="1" x14ac:dyDescent="0.3">
      <c r="A315" s="118"/>
      <c r="B315" s="108"/>
      <c r="C315" s="119"/>
      <c r="D315" s="107"/>
      <c r="E315" s="108"/>
      <c r="F315" s="107"/>
      <c r="G315" s="107"/>
      <c r="H315" s="107"/>
      <c r="I315" s="109"/>
      <c r="J315" s="109"/>
      <c r="K315" s="107"/>
      <c r="L315" s="107"/>
      <c r="M315" s="107"/>
      <c r="N315" s="107"/>
      <c r="O315" s="107"/>
      <c r="P315" s="111"/>
      <c r="Q315" s="111"/>
      <c r="R315" s="107"/>
      <c r="S315" s="107"/>
      <c r="T315" s="112"/>
      <c r="U315" s="107"/>
      <c r="V315" s="107"/>
      <c r="W315" s="107"/>
      <c r="X315" s="113"/>
      <c r="Y315" s="113"/>
      <c r="Z315" s="113"/>
      <c r="AA315" s="113"/>
      <c r="AB315" s="113"/>
      <c r="AC315" s="113"/>
      <c r="AD315" s="107"/>
      <c r="AE315" s="114"/>
      <c r="AF315" s="114"/>
      <c r="AG315" s="114"/>
      <c r="AH315" s="114"/>
      <c r="AI315" s="114"/>
      <c r="AJ315" s="114"/>
      <c r="AK315" s="114"/>
      <c r="AL315" s="114"/>
      <c r="AM315" s="114"/>
      <c r="AN315" s="115"/>
      <c r="AO315" s="115"/>
      <c r="AP315" s="114"/>
      <c r="AQ315" s="114"/>
      <c r="AR315" s="114"/>
      <c r="AS315" s="116">
        <f t="shared" si="8"/>
        <v>0</v>
      </c>
      <c r="AT315" s="114"/>
      <c r="AU315" s="114"/>
      <c r="AV315" s="114">
        <f>+WPTable[[#This Row],[Total Construction Costs]]-WPTable[[#This Row],[Total State Funding]]-WPTable[[#This Row],[Total District Funding]]-WPTable[[#This Row],[Total Land Acquisition Funding by District or State]]</f>
        <v>0</v>
      </c>
      <c r="AW315" s="114"/>
      <c r="AX315" s="114">
        <f>+WPTable[[#This Row],[Total Construction Costs]]</f>
        <v>0</v>
      </c>
      <c r="AY315" s="107"/>
      <c r="AZ315" s="107"/>
    </row>
    <row r="316" spans="1:52" hidden="1" x14ac:dyDescent="0.3">
      <c r="A316" s="118"/>
      <c r="B316" s="108"/>
      <c r="C316" s="119"/>
      <c r="D316" s="107"/>
      <c r="E316" s="108"/>
      <c r="F316" s="107"/>
      <c r="G316" s="107"/>
      <c r="H316" s="107"/>
      <c r="I316" s="109"/>
      <c r="J316" s="109"/>
      <c r="K316" s="107"/>
      <c r="L316" s="107"/>
      <c r="M316" s="107"/>
      <c r="N316" s="107"/>
      <c r="O316" s="107"/>
      <c r="P316" s="111"/>
      <c r="Q316" s="111"/>
      <c r="R316" s="107"/>
      <c r="S316" s="107"/>
      <c r="T316" s="112"/>
      <c r="U316" s="107"/>
      <c r="V316" s="107"/>
      <c r="W316" s="107"/>
      <c r="X316" s="113"/>
      <c r="Y316" s="113"/>
      <c r="Z316" s="113"/>
      <c r="AA316" s="113"/>
      <c r="AB316" s="113"/>
      <c r="AC316" s="113"/>
      <c r="AD316" s="107"/>
      <c r="AE316" s="114"/>
      <c r="AF316" s="114"/>
      <c r="AG316" s="114"/>
      <c r="AH316" s="114"/>
      <c r="AI316" s="114"/>
      <c r="AJ316" s="114"/>
      <c r="AK316" s="114"/>
      <c r="AL316" s="114"/>
      <c r="AM316" s="114"/>
      <c r="AN316" s="115"/>
      <c r="AO316" s="115"/>
      <c r="AP316" s="114"/>
      <c r="AQ316" s="114"/>
      <c r="AR316" s="114"/>
      <c r="AS316" s="116">
        <f t="shared" si="8"/>
        <v>0</v>
      </c>
      <c r="AT316" s="114"/>
      <c r="AU316" s="114"/>
      <c r="AV316" s="114">
        <f>+WPTable[[#This Row],[Total Construction Costs]]-WPTable[[#This Row],[Total State Funding]]-WPTable[[#This Row],[Total District Funding]]-WPTable[[#This Row],[Total Land Acquisition Funding by District or State]]</f>
        <v>0</v>
      </c>
      <c r="AW316" s="114"/>
      <c r="AX316" s="114">
        <f>+WPTable[[#This Row],[Total Construction Costs]]</f>
        <v>0</v>
      </c>
      <c r="AY316" s="107"/>
      <c r="AZ316" s="107"/>
    </row>
    <row r="317" spans="1:52" hidden="1" x14ac:dyDescent="0.3">
      <c r="A317" s="118"/>
      <c r="B317" s="108"/>
      <c r="C317" s="119"/>
      <c r="D317" s="107"/>
      <c r="E317" s="108"/>
      <c r="F317" s="107"/>
      <c r="G317" s="107"/>
      <c r="H317" s="107"/>
      <c r="I317" s="109"/>
      <c r="J317" s="109"/>
      <c r="K317" s="107"/>
      <c r="L317" s="107"/>
      <c r="M317" s="107"/>
      <c r="N317" s="107"/>
      <c r="O317" s="107"/>
      <c r="P317" s="111"/>
      <c r="Q317" s="111"/>
      <c r="R317" s="107"/>
      <c r="S317" s="107"/>
      <c r="T317" s="112"/>
      <c r="U317" s="107"/>
      <c r="V317" s="107"/>
      <c r="W317" s="107"/>
      <c r="X317" s="113"/>
      <c r="Y317" s="113"/>
      <c r="Z317" s="113"/>
      <c r="AA317" s="113"/>
      <c r="AB317" s="113"/>
      <c r="AC317" s="113"/>
      <c r="AD317" s="107"/>
      <c r="AE317" s="114"/>
      <c r="AF317" s="114"/>
      <c r="AG317" s="114"/>
      <c r="AH317" s="114"/>
      <c r="AI317" s="114"/>
      <c r="AJ317" s="114"/>
      <c r="AK317" s="114"/>
      <c r="AL317" s="114"/>
      <c r="AM317" s="114"/>
      <c r="AN317" s="115"/>
      <c r="AO317" s="115"/>
      <c r="AP317" s="114"/>
      <c r="AQ317" s="114"/>
      <c r="AR317" s="114"/>
      <c r="AS317" s="116">
        <f t="shared" si="8"/>
        <v>0</v>
      </c>
      <c r="AT317" s="114"/>
      <c r="AU317" s="114"/>
      <c r="AV317" s="114">
        <f>+WPTable[[#This Row],[Total Construction Costs]]-WPTable[[#This Row],[Total State Funding]]-WPTable[[#This Row],[Total District Funding]]-WPTable[[#This Row],[Total Land Acquisition Funding by District or State]]</f>
        <v>0</v>
      </c>
      <c r="AW317" s="114"/>
      <c r="AX317" s="114">
        <f>+WPTable[[#This Row],[Total Construction Costs]]</f>
        <v>0</v>
      </c>
      <c r="AY317" s="107"/>
      <c r="AZ317" s="107"/>
    </row>
    <row r="318" spans="1:52" hidden="1" x14ac:dyDescent="0.3">
      <c r="A318" s="118"/>
      <c r="B318" s="108"/>
      <c r="C318" s="119"/>
      <c r="D318" s="107"/>
      <c r="E318" s="108"/>
      <c r="F318" s="107"/>
      <c r="G318" s="107"/>
      <c r="H318" s="107"/>
      <c r="I318" s="109"/>
      <c r="J318" s="109"/>
      <c r="K318" s="107"/>
      <c r="L318" s="107"/>
      <c r="M318" s="107"/>
      <c r="N318" s="107"/>
      <c r="O318" s="107"/>
      <c r="P318" s="111"/>
      <c r="Q318" s="111"/>
      <c r="R318" s="107"/>
      <c r="S318" s="107"/>
      <c r="T318" s="112"/>
      <c r="U318" s="107"/>
      <c r="V318" s="107"/>
      <c r="W318" s="107"/>
      <c r="X318" s="113"/>
      <c r="Y318" s="113"/>
      <c r="Z318" s="113"/>
      <c r="AA318" s="113"/>
      <c r="AB318" s="113"/>
      <c r="AC318" s="113"/>
      <c r="AD318" s="107"/>
      <c r="AE318" s="114"/>
      <c r="AF318" s="114"/>
      <c r="AG318" s="114"/>
      <c r="AH318" s="114"/>
      <c r="AI318" s="114"/>
      <c r="AJ318" s="114"/>
      <c r="AK318" s="114"/>
      <c r="AL318" s="114"/>
      <c r="AM318" s="114"/>
      <c r="AN318" s="115"/>
      <c r="AO318" s="115"/>
      <c r="AP318" s="114"/>
      <c r="AQ318" s="114"/>
      <c r="AR318" s="114"/>
      <c r="AS318" s="116">
        <f t="shared" si="8"/>
        <v>0</v>
      </c>
      <c r="AT318" s="114"/>
      <c r="AU318" s="114"/>
      <c r="AV318" s="114">
        <f>+WPTable[[#This Row],[Total Construction Costs]]-WPTable[[#This Row],[Total State Funding]]-WPTable[[#This Row],[Total District Funding]]-WPTable[[#This Row],[Total Land Acquisition Funding by District or State]]</f>
        <v>0</v>
      </c>
      <c r="AW318" s="114"/>
      <c r="AX318" s="114">
        <f>+WPTable[[#This Row],[Total Construction Costs]]</f>
        <v>0</v>
      </c>
      <c r="AY318" s="107"/>
      <c r="AZ318" s="107"/>
    </row>
    <row r="319" spans="1:52" hidden="1" x14ac:dyDescent="0.3">
      <c r="A319" s="118"/>
      <c r="B319" s="108"/>
      <c r="C319" s="119"/>
      <c r="D319" s="107"/>
      <c r="E319" s="108"/>
      <c r="F319" s="107"/>
      <c r="G319" s="107"/>
      <c r="H319" s="107"/>
      <c r="I319" s="109"/>
      <c r="J319" s="109"/>
      <c r="K319" s="107"/>
      <c r="L319" s="107"/>
      <c r="M319" s="107"/>
      <c r="N319" s="107"/>
      <c r="O319" s="107"/>
      <c r="P319" s="111"/>
      <c r="Q319" s="111"/>
      <c r="R319" s="107"/>
      <c r="S319" s="107"/>
      <c r="T319" s="112"/>
      <c r="U319" s="107"/>
      <c r="V319" s="107"/>
      <c r="W319" s="107"/>
      <c r="X319" s="113"/>
      <c r="Y319" s="113"/>
      <c r="Z319" s="113"/>
      <c r="AA319" s="113"/>
      <c r="AB319" s="113"/>
      <c r="AC319" s="113"/>
      <c r="AD319" s="107"/>
      <c r="AE319" s="114"/>
      <c r="AF319" s="114"/>
      <c r="AG319" s="114"/>
      <c r="AH319" s="114"/>
      <c r="AI319" s="114"/>
      <c r="AJ319" s="114"/>
      <c r="AK319" s="114"/>
      <c r="AL319" s="114"/>
      <c r="AM319" s="114"/>
      <c r="AN319" s="115"/>
      <c r="AO319" s="115"/>
      <c r="AP319" s="114"/>
      <c r="AQ319" s="114"/>
      <c r="AR319" s="114"/>
      <c r="AS319" s="116">
        <f t="shared" si="8"/>
        <v>0</v>
      </c>
      <c r="AT319" s="114"/>
      <c r="AU319" s="114"/>
      <c r="AV319" s="114">
        <f>+WPTable[[#This Row],[Total Construction Costs]]-WPTable[[#This Row],[Total State Funding]]-WPTable[[#This Row],[Total District Funding]]-WPTable[[#This Row],[Total Land Acquisition Funding by District or State]]</f>
        <v>0</v>
      </c>
      <c r="AW319" s="114"/>
      <c r="AX319" s="114">
        <f>+WPTable[[#This Row],[Total Construction Costs]]</f>
        <v>0</v>
      </c>
      <c r="AY319" s="107"/>
      <c r="AZ319" s="107"/>
    </row>
    <row r="320" spans="1:52" hidden="1" x14ac:dyDescent="0.3">
      <c r="A320" s="118"/>
      <c r="B320" s="108"/>
      <c r="C320" s="119"/>
      <c r="D320" s="107"/>
      <c r="E320" s="108"/>
      <c r="F320" s="107"/>
      <c r="G320" s="107"/>
      <c r="H320" s="107"/>
      <c r="I320" s="109"/>
      <c r="J320" s="109"/>
      <c r="K320" s="107"/>
      <c r="L320" s="107"/>
      <c r="M320" s="107"/>
      <c r="N320" s="107"/>
      <c r="O320" s="107"/>
      <c r="P320" s="111"/>
      <c r="Q320" s="111"/>
      <c r="R320" s="107"/>
      <c r="S320" s="107"/>
      <c r="T320" s="112"/>
      <c r="U320" s="107"/>
      <c r="V320" s="107"/>
      <c r="W320" s="107"/>
      <c r="X320" s="113"/>
      <c r="Y320" s="113"/>
      <c r="Z320" s="113"/>
      <c r="AA320" s="113"/>
      <c r="AB320" s="113"/>
      <c r="AC320" s="113"/>
      <c r="AD320" s="107"/>
      <c r="AE320" s="114"/>
      <c r="AF320" s="114"/>
      <c r="AG320" s="114"/>
      <c r="AH320" s="114"/>
      <c r="AI320" s="114"/>
      <c r="AJ320" s="114"/>
      <c r="AK320" s="114"/>
      <c r="AL320" s="114"/>
      <c r="AM320" s="114"/>
      <c r="AN320" s="115"/>
      <c r="AO320" s="115"/>
      <c r="AP320" s="114"/>
      <c r="AQ320" s="114"/>
      <c r="AR320" s="114"/>
      <c r="AS320" s="116">
        <f t="shared" si="8"/>
        <v>0</v>
      </c>
      <c r="AT320" s="114"/>
      <c r="AU320" s="114"/>
      <c r="AV320" s="114">
        <f>+WPTable[[#This Row],[Total Construction Costs]]-WPTable[[#This Row],[Total State Funding]]-WPTable[[#This Row],[Total District Funding]]-WPTable[[#This Row],[Total Land Acquisition Funding by District or State]]</f>
        <v>0</v>
      </c>
      <c r="AW320" s="114"/>
      <c r="AX320" s="114">
        <f>+WPTable[[#This Row],[Total Construction Costs]]</f>
        <v>0</v>
      </c>
      <c r="AY320" s="107"/>
      <c r="AZ320" s="107"/>
    </row>
    <row r="321" spans="1:52" hidden="1" x14ac:dyDescent="0.3">
      <c r="A321" s="118"/>
      <c r="B321" s="108"/>
      <c r="C321" s="119"/>
      <c r="D321" s="107"/>
      <c r="E321" s="108"/>
      <c r="F321" s="107"/>
      <c r="G321" s="107"/>
      <c r="H321" s="107"/>
      <c r="I321" s="109"/>
      <c r="J321" s="109"/>
      <c r="K321" s="107"/>
      <c r="L321" s="107"/>
      <c r="M321" s="107"/>
      <c r="N321" s="107"/>
      <c r="O321" s="107"/>
      <c r="P321" s="111"/>
      <c r="Q321" s="111"/>
      <c r="R321" s="107"/>
      <c r="S321" s="107"/>
      <c r="T321" s="112"/>
      <c r="U321" s="107"/>
      <c r="V321" s="107"/>
      <c r="W321" s="107"/>
      <c r="X321" s="113"/>
      <c r="Y321" s="113"/>
      <c r="Z321" s="113"/>
      <c r="AA321" s="113"/>
      <c r="AB321" s="113"/>
      <c r="AC321" s="113"/>
      <c r="AD321" s="107"/>
      <c r="AE321" s="114"/>
      <c r="AF321" s="114"/>
      <c r="AG321" s="114"/>
      <c r="AH321" s="114"/>
      <c r="AI321" s="114"/>
      <c r="AJ321" s="114"/>
      <c r="AK321" s="114"/>
      <c r="AL321" s="114"/>
      <c r="AM321" s="114"/>
      <c r="AN321" s="115"/>
      <c r="AO321" s="115"/>
      <c r="AP321" s="114"/>
      <c r="AQ321" s="114"/>
      <c r="AR321" s="114"/>
      <c r="AS321" s="116">
        <f t="shared" si="8"/>
        <v>0</v>
      </c>
      <c r="AT321" s="114"/>
      <c r="AU321" s="114"/>
      <c r="AV321" s="114">
        <f>+WPTable[[#This Row],[Total Construction Costs]]-WPTable[[#This Row],[Total State Funding]]-WPTable[[#This Row],[Total District Funding]]-WPTable[[#This Row],[Total Land Acquisition Funding by District or State]]</f>
        <v>0</v>
      </c>
      <c r="AW321" s="114"/>
      <c r="AX321" s="114">
        <f>+WPTable[[#This Row],[Total Construction Costs]]</f>
        <v>0</v>
      </c>
      <c r="AY321" s="107"/>
      <c r="AZ321" s="107"/>
    </row>
    <row r="322" spans="1:52" hidden="1" x14ac:dyDescent="0.3">
      <c r="A322" s="118"/>
      <c r="B322" s="108"/>
      <c r="C322" s="119"/>
      <c r="D322" s="107"/>
      <c r="E322" s="108"/>
      <c r="F322" s="107"/>
      <c r="G322" s="107"/>
      <c r="H322" s="107"/>
      <c r="I322" s="109"/>
      <c r="J322" s="109"/>
      <c r="K322" s="107"/>
      <c r="L322" s="107"/>
      <c r="M322" s="107"/>
      <c r="N322" s="107"/>
      <c r="O322" s="107"/>
      <c r="P322" s="111"/>
      <c r="Q322" s="111"/>
      <c r="R322" s="107"/>
      <c r="S322" s="107"/>
      <c r="T322" s="112"/>
      <c r="U322" s="107"/>
      <c r="V322" s="107"/>
      <c r="W322" s="107"/>
      <c r="X322" s="113"/>
      <c r="Y322" s="113"/>
      <c r="Z322" s="113"/>
      <c r="AA322" s="113"/>
      <c r="AB322" s="113"/>
      <c r="AC322" s="113"/>
      <c r="AD322" s="107"/>
      <c r="AE322" s="114"/>
      <c r="AF322" s="114"/>
      <c r="AG322" s="114"/>
      <c r="AH322" s="114"/>
      <c r="AI322" s="114"/>
      <c r="AJ322" s="114"/>
      <c r="AK322" s="114"/>
      <c r="AL322" s="114"/>
      <c r="AM322" s="114"/>
      <c r="AN322" s="115"/>
      <c r="AO322" s="115"/>
      <c r="AP322" s="114"/>
      <c r="AQ322" s="114"/>
      <c r="AR322" s="114"/>
      <c r="AS322" s="116">
        <f t="shared" si="8"/>
        <v>0</v>
      </c>
      <c r="AT322" s="114"/>
      <c r="AU322" s="114"/>
      <c r="AV322" s="114">
        <f>+WPTable[[#This Row],[Total Construction Costs]]-WPTable[[#This Row],[Total State Funding]]-WPTable[[#This Row],[Total District Funding]]-WPTable[[#This Row],[Total Land Acquisition Funding by District or State]]</f>
        <v>0</v>
      </c>
      <c r="AW322" s="114"/>
      <c r="AX322" s="114">
        <f>+WPTable[[#This Row],[Total Construction Costs]]</f>
        <v>0</v>
      </c>
      <c r="AY322" s="107"/>
      <c r="AZ322" s="107"/>
    </row>
    <row r="323" spans="1:52" hidden="1" x14ac:dyDescent="0.3">
      <c r="A323" s="118"/>
      <c r="B323" s="108"/>
      <c r="C323" s="119"/>
      <c r="D323" s="107"/>
      <c r="E323" s="108"/>
      <c r="F323" s="107"/>
      <c r="G323" s="107"/>
      <c r="H323" s="107"/>
      <c r="I323" s="109"/>
      <c r="J323" s="109"/>
      <c r="K323" s="107"/>
      <c r="L323" s="107"/>
      <c r="M323" s="107"/>
      <c r="N323" s="107"/>
      <c r="O323" s="107"/>
      <c r="P323" s="111"/>
      <c r="Q323" s="111"/>
      <c r="R323" s="107"/>
      <c r="S323" s="107"/>
      <c r="T323" s="112"/>
      <c r="U323" s="107"/>
      <c r="V323" s="107"/>
      <c r="W323" s="107"/>
      <c r="X323" s="113"/>
      <c r="Y323" s="113"/>
      <c r="Z323" s="113"/>
      <c r="AA323" s="113"/>
      <c r="AB323" s="113"/>
      <c r="AC323" s="113"/>
      <c r="AD323" s="107"/>
      <c r="AE323" s="114"/>
      <c r="AF323" s="114"/>
      <c r="AG323" s="114"/>
      <c r="AH323" s="114"/>
      <c r="AI323" s="114"/>
      <c r="AJ323" s="114"/>
      <c r="AK323" s="114"/>
      <c r="AL323" s="114"/>
      <c r="AM323" s="114"/>
      <c r="AN323" s="115"/>
      <c r="AO323" s="115"/>
      <c r="AP323" s="114"/>
      <c r="AQ323" s="114"/>
      <c r="AR323" s="114"/>
      <c r="AS323" s="116">
        <f t="shared" si="8"/>
        <v>0</v>
      </c>
      <c r="AT323" s="114"/>
      <c r="AU323" s="114"/>
      <c r="AV323" s="114">
        <f>+WPTable[[#This Row],[Total Construction Costs]]-WPTable[[#This Row],[Total State Funding]]-WPTable[[#This Row],[Total District Funding]]-WPTable[[#This Row],[Total Land Acquisition Funding by District or State]]</f>
        <v>0</v>
      </c>
      <c r="AW323" s="114"/>
      <c r="AX323" s="114">
        <f>+WPTable[[#This Row],[Total Construction Costs]]</f>
        <v>0</v>
      </c>
      <c r="AY323" s="107"/>
      <c r="AZ323" s="107"/>
    </row>
    <row r="324" spans="1:52" hidden="1" x14ac:dyDescent="0.3">
      <c r="A324" s="118"/>
      <c r="B324" s="108"/>
      <c r="C324" s="119"/>
      <c r="D324" s="107"/>
      <c r="E324" s="108"/>
      <c r="F324" s="107"/>
      <c r="G324" s="107"/>
      <c r="H324" s="107"/>
      <c r="I324" s="109"/>
      <c r="J324" s="109"/>
      <c r="K324" s="107"/>
      <c r="L324" s="107"/>
      <c r="M324" s="107"/>
      <c r="N324" s="107"/>
      <c r="O324" s="107"/>
      <c r="P324" s="111"/>
      <c r="Q324" s="111"/>
      <c r="R324" s="107"/>
      <c r="S324" s="107"/>
      <c r="T324" s="112"/>
      <c r="U324" s="107"/>
      <c r="V324" s="107"/>
      <c r="W324" s="107"/>
      <c r="X324" s="113"/>
      <c r="Y324" s="113"/>
      <c r="Z324" s="113"/>
      <c r="AA324" s="113"/>
      <c r="AB324" s="113"/>
      <c r="AC324" s="113"/>
      <c r="AD324" s="107"/>
      <c r="AE324" s="114"/>
      <c r="AF324" s="114"/>
      <c r="AG324" s="114"/>
      <c r="AH324" s="114"/>
      <c r="AI324" s="114"/>
      <c r="AJ324" s="114"/>
      <c r="AK324" s="114"/>
      <c r="AL324" s="114"/>
      <c r="AM324" s="114"/>
      <c r="AN324" s="115"/>
      <c r="AO324" s="115"/>
      <c r="AP324" s="114"/>
      <c r="AQ324" s="114"/>
      <c r="AR324" s="114"/>
      <c r="AS324" s="116">
        <f t="shared" si="8"/>
        <v>0</v>
      </c>
      <c r="AT324" s="114"/>
      <c r="AU324" s="114"/>
      <c r="AV324" s="114">
        <f>+WPTable[[#This Row],[Total Construction Costs]]-WPTable[[#This Row],[Total State Funding]]-WPTable[[#This Row],[Total District Funding]]-WPTable[[#This Row],[Total Land Acquisition Funding by District or State]]</f>
        <v>0</v>
      </c>
      <c r="AW324" s="114"/>
      <c r="AX324" s="114">
        <f>+WPTable[[#This Row],[Total Construction Costs]]</f>
        <v>0</v>
      </c>
      <c r="AY324" s="107"/>
      <c r="AZ324" s="107"/>
    </row>
    <row r="325" spans="1:52" hidden="1" x14ac:dyDescent="0.3">
      <c r="A325" s="118"/>
      <c r="B325" s="108"/>
      <c r="C325" s="119"/>
      <c r="D325" s="107"/>
      <c r="E325" s="108"/>
      <c r="F325" s="107"/>
      <c r="G325" s="107"/>
      <c r="H325" s="107"/>
      <c r="I325" s="109"/>
      <c r="J325" s="109"/>
      <c r="K325" s="107"/>
      <c r="L325" s="107"/>
      <c r="M325" s="107"/>
      <c r="N325" s="107"/>
      <c r="O325" s="107"/>
      <c r="P325" s="111"/>
      <c r="Q325" s="111"/>
      <c r="R325" s="107"/>
      <c r="S325" s="107"/>
      <c r="T325" s="112"/>
      <c r="U325" s="107"/>
      <c r="V325" s="107"/>
      <c r="W325" s="107"/>
      <c r="X325" s="113"/>
      <c r="Y325" s="113"/>
      <c r="Z325" s="113"/>
      <c r="AA325" s="113"/>
      <c r="AB325" s="113"/>
      <c r="AC325" s="113"/>
      <c r="AD325" s="107"/>
      <c r="AE325" s="114"/>
      <c r="AF325" s="114"/>
      <c r="AG325" s="114"/>
      <c r="AH325" s="114"/>
      <c r="AI325" s="114"/>
      <c r="AJ325" s="114"/>
      <c r="AK325" s="114"/>
      <c r="AL325" s="114"/>
      <c r="AM325" s="114"/>
      <c r="AN325" s="115"/>
      <c r="AO325" s="115"/>
      <c r="AP325" s="114"/>
      <c r="AQ325" s="114"/>
      <c r="AR325" s="114"/>
      <c r="AS325" s="116">
        <f t="shared" ref="AS325:AS388" si="9">SUM(AP325:AR325)</f>
        <v>0</v>
      </c>
      <c r="AT325" s="114"/>
      <c r="AU325" s="114"/>
      <c r="AV325" s="114">
        <f>+WPTable[[#This Row],[Total Construction Costs]]-WPTable[[#This Row],[Total State Funding]]-WPTable[[#This Row],[Total District Funding]]-WPTable[[#This Row],[Total Land Acquisition Funding by District or State]]</f>
        <v>0</v>
      </c>
      <c r="AW325" s="114"/>
      <c r="AX325" s="114">
        <f>+WPTable[[#This Row],[Total Construction Costs]]</f>
        <v>0</v>
      </c>
      <c r="AY325" s="107"/>
      <c r="AZ325" s="107"/>
    </row>
    <row r="326" spans="1:52" hidden="1" x14ac:dyDescent="0.3">
      <c r="A326" s="118"/>
      <c r="B326" s="108"/>
      <c r="C326" s="119"/>
      <c r="D326" s="107"/>
      <c r="E326" s="108"/>
      <c r="F326" s="107"/>
      <c r="G326" s="107"/>
      <c r="H326" s="107"/>
      <c r="I326" s="109"/>
      <c r="J326" s="109"/>
      <c r="K326" s="107"/>
      <c r="L326" s="107"/>
      <c r="M326" s="107"/>
      <c r="N326" s="107"/>
      <c r="O326" s="107"/>
      <c r="P326" s="111"/>
      <c r="Q326" s="111"/>
      <c r="R326" s="107"/>
      <c r="S326" s="107"/>
      <c r="T326" s="112"/>
      <c r="U326" s="107"/>
      <c r="V326" s="107"/>
      <c r="W326" s="107"/>
      <c r="X326" s="113"/>
      <c r="Y326" s="113"/>
      <c r="Z326" s="113"/>
      <c r="AA326" s="113"/>
      <c r="AB326" s="113"/>
      <c r="AC326" s="113"/>
      <c r="AD326" s="107"/>
      <c r="AE326" s="114"/>
      <c r="AF326" s="114"/>
      <c r="AG326" s="114"/>
      <c r="AH326" s="114"/>
      <c r="AI326" s="114"/>
      <c r="AJ326" s="114"/>
      <c r="AK326" s="114"/>
      <c r="AL326" s="114"/>
      <c r="AM326" s="114"/>
      <c r="AN326" s="115"/>
      <c r="AO326" s="115"/>
      <c r="AP326" s="114"/>
      <c r="AQ326" s="114"/>
      <c r="AR326" s="114"/>
      <c r="AS326" s="116">
        <f t="shared" si="9"/>
        <v>0</v>
      </c>
      <c r="AT326" s="114"/>
      <c r="AU326" s="114"/>
      <c r="AV326" s="114">
        <f>+WPTable[[#This Row],[Total Construction Costs]]-WPTable[[#This Row],[Total State Funding]]-WPTable[[#This Row],[Total District Funding]]-WPTable[[#This Row],[Total Land Acquisition Funding by District or State]]</f>
        <v>0</v>
      </c>
      <c r="AW326" s="114"/>
      <c r="AX326" s="114">
        <f>+WPTable[[#This Row],[Total Construction Costs]]</f>
        <v>0</v>
      </c>
      <c r="AY326" s="107"/>
      <c r="AZ326" s="107"/>
    </row>
    <row r="327" spans="1:52" hidden="1" x14ac:dyDescent="0.3">
      <c r="A327" s="118"/>
      <c r="B327" s="108"/>
      <c r="C327" s="119"/>
      <c r="D327" s="107"/>
      <c r="E327" s="108"/>
      <c r="F327" s="107"/>
      <c r="G327" s="107"/>
      <c r="H327" s="107"/>
      <c r="I327" s="109"/>
      <c r="J327" s="109"/>
      <c r="K327" s="107"/>
      <c r="L327" s="107"/>
      <c r="M327" s="107"/>
      <c r="N327" s="107"/>
      <c r="O327" s="107"/>
      <c r="P327" s="111"/>
      <c r="Q327" s="111"/>
      <c r="R327" s="107"/>
      <c r="S327" s="107"/>
      <c r="T327" s="112"/>
      <c r="U327" s="107"/>
      <c r="V327" s="107"/>
      <c r="W327" s="107"/>
      <c r="X327" s="113"/>
      <c r="Y327" s="113"/>
      <c r="Z327" s="113"/>
      <c r="AA327" s="113"/>
      <c r="AB327" s="113"/>
      <c r="AC327" s="113"/>
      <c r="AD327" s="107"/>
      <c r="AE327" s="114"/>
      <c r="AF327" s="114"/>
      <c r="AG327" s="114"/>
      <c r="AH327" s="114"/>
      <c r="AI327" s="114"/>
      <c r="AJ327" s="114"/>
      <c r="AK327" s="114"/>
      <c r="AL327" s="114"/>
      <c r="AM327" s="114"/>
      <c r="AN327" s="115"/>
      <c r="AO327" s="115"/>
      <c r="AP327" s="114"/>
      <c r="AQ327" s="114"/>
      <c r="AR327" s="114"/>
      <c r="AS327" s="116">
        <f t="shared" si="9"/>
        <v>0</v>
      </c>
      <c r="AT327" s="114"/>
      <c r="AU327" s="114"/>
      <c r="AV327" s="114">
        <f>+WPTable[[#This Row],[Total Construction Costs]]-WPTable[[#This Row],[Total State Funding]]-WPTable[[#This Row],[Total District Funding]]-WPTable[[#This Row],[Total Land Acquisition Funding by District or State]]</f>
        <v>0</v>
      </c>
      <c r="AW327" s="114"/>
      <c r="AX327" s="114">
        <f>+WPTable[[#This Row],[Total Construction Costs]]</f>
        <v>0</v>
      </c>
      <c r="AY327" s="107"/>
      <c r="AZ327" s="107"/>
    </row>
    <row r="328" spans="1:52" hidden="1" x14ac:dyDescent="0.3">
      <c r="A328" s="118"/>
      <c r="B328" s="108"/>
      <c r="C328" s="119"/>
      <c r="D328" s="107"/>
      <c r="E328" s="108"/>
      <c r="F328" s="107"/>
      <c r="G328" s="107"/>
      <c r="H328" s="107"/>
      <c r="I328" s="109"/>
      <c r="J328" s="109"/>
      <c r="K328" s="107"/>
      <c r="L328" s="107"/>
      <c r="M328" s="107"/>
      <c r="N328" s="107"/>
      <c r="O328" s="107"/>
      <c r="P328" s="111"/>
      <c r="Q328" s="111"/>
      <c r="R328" s="107"/>
      <c r="S328" s="107"/>
      <c r="T328" s="112"/>
      <c r="U328" s="107"/>
      <c r="V328" s="107"/>
      <c r="W328" s="107"/>
      <c r="X328" s="113"/>
      <c r="Y328" s="113"/>
      <c r="Z328" s="113"/>
      <c r="AA328" s="113"/>
      <c r="AB328" s="113"/>
      <c r="AC328" s="113"/>
      <c r="AD328" s="107"/>
      <c r="AE328" s="114"/>
      <c r="AF328" s="114"/>
      <c r="AG328" s="114"/>
      <c r="AH328" s="114"/>
      <c r="AI328" s="114"/>
      <c r="AJ328" s="114"/>
      <c r="AK328" s="114"/>
      <c r="AL328" s="114"/>
      <c r="AM328" s="114"/>
      <c r="AN328" s="115"/>
      <c r="AO328" s="115"/>
      <c r="AP328" s="114"/>
      <c r="AQ328" s="114"/>
      <c r="AR328" s="114"/>
      <c r="AS328" s="116">
        <f t="shared" si="9"/>
        <v>0</v>
      </c>
      <c r="AT328" s="114"/>
      <c r="AU328" s="114"/>
      <c r="AV328" s="114">
        <f>+WPTable[[#This Row],[Total Construction Costs]]-WPTable[[#This Row],[Total State Funding]]-WPTable[[#This Row],[Total District Funding]]-WPTable[[#This Row],[Total Land Acquisition Funding by District or State]]</f>
        <v>0</v>
      </c>
      <c r="AW328" s="114"/>
      <c r="AX328" s="114">
        <f>+WPTable[[#This Row],[Total Construction Costs]]</f>
        <v>0</v>
      </c>
      <c r="AY328" s="107"/>
      <c r="AZ328" s="107"/>
    </row>
    <row r="329" spans="1:52" hidden="1" x14ac:dyDescent="0.3">
      <c r="A329" s="118"/>
      <c r="B329" s="108"/>
      <c r="C329" s="119"/>
      <c r="D329" s="107"/>
      <c r="E329" s="108"/>
      <c r="F329" s="107"/>
      <c r="G329" s="107"/>
      <c r="H329" s="107"/>
      <c r="I329" s="109"/>
      <c r="J329" s="109"/>
      <c r="K329" s="107"/>
      <c r="L329" s="107"/>
      <c r="M329" s="107"/>
      <c r="N329" s="107"/>
      <c r="O329" s="107"/>
      <c r="P329" s="111"/>
      <c r="Q329" s="111"/>
      <c r="R329" s="107"/>
      <c r="S329" s="107"/>
      <c r="T329" s="112"/>
      <c r="U329" s="107"/>
      <c r="V329" s="107"/>
      <c r="W329" s="107"/>
      <c r="X329" s="113"/>
      <c r="Y329" s="113"/>
      <c r="Z329" s="113"/>
      <c r="AA329" s="113"/>
      <c r="AB329" s="113"/>
      <c r="AC329" s="113"/>
      <c r="AD329" s="107"/>
      <c r="AE329" s="114"/>
      <c r="AF329" s="114"/>
      <c r="AG329" s="114"/>
      <c r="AH329" s="114"/>
      <c r="AI329" s="114"/>
      <c r="AJ329" s="114"/>
      <c r="AK329" s="114"/>
      <c r="AL329" s="114"/>
      <c r="AM329" s="114"/>
      <c r="AN329" s="115"/>
      <c r="AO329" s="115"/>
      <c r="AP329" s="114"/>
      <c r="AQ329" s="114"/>
      <c r="AR329" s="114"/>
      <c r="AS329" s="116">
        <f t="shared" si="9"/>
        <v>0</v>
      </c>
      <c r="AT329" s="114"/>
      <c r="AU329" s="114"/>
      <c r="AV329" s="114">
        <f>+WPTable[[#This Row],[Total Construction Costs]]-WPTable[[#This Row],[Total State Funding]]-WPTable[[#This Row],[Total District Funding]]-WPTable[[#This Row],[Total Land Acquisition Funding by District or State]]</f>
        <v>0</v>
      </c>
      <c r="AW329" s="114"/>
      <c r="AX329" s="114">
        <f>+WPTable[[#This Row],[Total Construction Costs]]</f>
        <v>0</v>
      </c>
      <c r="AY329" s="107"/>
      <c r="AZ329" s="107"/>
    </row>
    <row r="330" spans="1:52" hidden="1" x14ac:dyDescent="0.3">
      <c r="A330" s="118"/>
      <c r="B330" s="108"/>
      <c r="C330" s="119"/>
      <c r="D330" s="107"/>
      <c r="E330" s="108"/>
      <c r="F330" s="107"/>
      <c r="G330" s="107"/>
      <c r="H330" s="107"/>
      <c r="I330" s="109"/>
      <c r="J330" s="109"/>
      <c r="K330" s="107"/>
      <c r="L330" s="107"/>
      <c r="M330" s="107"/>
      <c r="N330" s="107"/>
      <c r="O330" s="107"/>
      <c r="P330" s="111"/>
      <c r="Q330" s="111"/>
      <c r="R330" s="107"/>
      <c r="S330" s="107"/>
      <c r="T330" s="112"/>
      <c r="U330" s="107"/>
      <c r="V330" s="107"/>
      <c r="W330" s="107"/>
      <c r="X330" s="113"/>
      <c r="Y330" s="113"/>
      <c r="Z330" s="113"/>
      <c r="AA330" s="113"/>
      <c r="AB330" s="113"/>
      <c r="AC330" s="113"/>
      <c r="AD330" s="107"/>
      <c r="AE330" s="114"/>
      <c r="AF330" s="114"/>
      <c r="AG330" s="114"/>
      <c r="AH330" s="114"/>
      <c r="AI330" s="114"/>
      <c r="AJ330" s="114"/>
      <c r="AK330" s="114"/>
      <c r="AL330" s="114"/>
      <c r="AM330" s="114"/>
      <c r="AN330" s="115"/>
      <c r="AO330" s="115"/>
      <c r="AP330" s="114"/>
      <c r="AQ330" s="114"/>
      <c r="AR330" s="114"/>
      <c r="AS330" s="116">
        <f t="shared" si="9"/>
        <v>0</v>
      </c>
      <c r="AT330" s="114"/>
      <c r="AU330" s="114"/>
      <c r="AV330" s="114">
        <f>+WPTable[[#This Row],[Total Construction Costs]]-WPTable[[#This Row],[Total State Funding]]-WPTable[[#This Row],[Total District Funding]]-WPTable[[#This Row],[Total Land Acquisition Funding by District or State]]</f>
        <v>0</v>
      </c>
      <c r="AW330" s="114"/>
      <c r="AX330" s="114">
        <f>+WPTable[[#This Row],[Total Construction Costs]]</f>
        <v>0</v>
      </c>
      <c r="AY330" s="107"/>
      <c r="AZ330" s="107"/>
    </row>
    <row r="331" spans="1:52" hidden="1" x14ac:dyDescent="0.3">
      <c r="A331" s="118"/>
      <c r="B331" s="108"/>
      <c r="C331" s="119"/>
      <c r="D331" s="107"/>
      <c r="E331" s="108"/>
      <c r="F331" s="107"/>
      <c r="G331" s="107"/>
      <c r="H331" s="107"/>
      <c r="I331" s="109"/>
      <c r="J331" s="109"/>
      <c r="K331" s="107"/>
      <c r="L331" s="107"/>
      <c r="M331" s="107"/>
      <c r="N331" s="107"/>
      <c r="O331" s="107"/>
      <c r="P331" s="111"/>
      <c r="Q331" s="111"/>
      <c r="R331" s="107"/>
      <c r="S331" s="107"/>
      <c r="T331" s="112"/>
      <c r="U331" s="107"/>
      <c r="V331" s="107"/>
      <c r="W331" s="107"/>
      <c r="X331" s="113"/>
      <c r="Y331" s="113"/>
      <c r="Z331" s="113"/>
      <c r="AA331" s="113"/>
      <c r="AB331" s="113"/>
      <c r="AC331" s="113"/>
      <c r="AD331" s="107"/>
      <c r="AE331" s="114"/>
      <c r="AF331" s="114"/>
      <c r="AG331" s="114"/>
      <c r="AH331" s="114"/>
      <c r="AI331" s="114"/>
      <c r="AJ331" s="114"/>
      <c r="AK331" s="114"/>
      <c r="AL331" s="114"/>
      <c r="AM331" s="114"/>
      <c r="AN331" s="115"/>
      <c r="AO331" s="115"/>
      <c r="AP331" s="114"/>
      <c r="AQ331" s="114"/>
      <c r="AR331" s="114"/>
      <c r="AS331" s="116">
        <f t="shared" si="9"/>
        <v>0</v>
      </c>
      <c r="AT331" s="114"/>
      <c r="AU331" s="114"/>
      <c r="AV331" s="114">
        <f>+WPTable[[#This Row],[Total Construction Costs]]-WPTable[[#This Row],[Total State Funding]]-WPTable[[#This Row],[Total District Funding]]-WPTable[[#This Row],[Total Land Acquisition Funding by District or State]]</f>
        <v>0</v>
      </c>
      <c r="AW331" s="114"/>
      <c r="AX331" s="114">
        <f>+WPTable[[#This Row],[Total Construction Costs]]</f>
        <v>0</v>
      </c>
      <c r="AY331" s="107"/>
      <c r="AZ331" s="107"/>
    </row>
    <row r="332" spans="1:52" hidden="1" x14ac:dyDescent="0.3">
      <c r="A332" s="118"/>
      <c r="B332" s="108"/>
      <c r="C332" s="119"/>
      <c r="D332" s="107"/>
      <c r="E332" s="108"/>
      <c r="F332" s="107"/>
      <c r="G332" s="107"/>
      <c r="H332" s="107"/>
      <c r="I332" s="109"/>
      <c r="J332" s="109"/>
      <c r="K332" s="107"/>
      <c r="L332" s="107"/>
      <c r="M332" s="107"/>
      <c r="N332" s="107"/>
      <c r="O332" s="107"/>
      <c r="P332" s="111"/>
      <c r="Q332" s="111"/>
      <c r="R332" s="107"/>
      <c r="S332" s="107"/>
      <c r="T332" s="112"/>
      <c r="U332" s="107"/>
      <c r="V332" s="107"/>
      <c r="W332" s="107"/>
      <c r="X332" s="113"/>
      <c r="Y332" s="113"/>
      <c r="Z332" s="113"/>
      <c r="AA332" s="113"/>
      <c r="AB332" s="113"/>
      <c r="AC332" s="113"/>
      <c r="AD332" s="107"/>
      <c r="AE332" s="114"/>
      <c r="AF332" s="114"/>
      <c r="AG332" s="114"/>
      <c r="AH332" s="114"/>
      <c r="AI332" s="114"/>
      <c r="AJ332" s="114"/>
      <c r="AK332" s="114"/>
      <c r="AL332" s="114"/>
      <c r="AM332" s="114"/>
      <c r="AN332" s="115"/>
      <c r="AO332" s="115"/>
      <c r="AP332" s="114"/>
      <c r="AQ332" s="114"/>
      <c r="AR332" s="114"/>
      <c r="AS332" s="116">
        <f t="shared" si="9"/>
        <v>0</v>
      </c>
      <c r="AT332" s="114"/>
      <c r="AU332" s="114"/>
      <c r="AV332" s="114">
        <f>+WPTable[[#This Row],[Total Construction Costs]]-WPTable[[#This Row],[Total State Funding]]-WPTable[[#This Row],[Total District Funding]]-WPTable[[#This Row],[Total Land Acquisition Funding by District or State]]</f>
        <v>0</v>
      </c>
      <c r="AW332" s="114"/>
      <c r="AX332" s="114">
        <f>+WPTable[[#This Row],[Total Construction Costs]]</f>
        <v>0</v>
      </c>
      <c r="AY332" s="107"/>
      <c r="AZ332" s="107"/>
    </row>
    <row r="333" spans="1:52" hidden="1" x14ac:dyDescent="0.3">
      <c r="A333" s="118"/>
      <c r="B333" s="108"/>
      <c r="C333" s="119"/>
      <c r="D333" s="107"/>
      <c r="E333" s="108"/>
      <c r="F333" s="107"/>
      <c r="G333" s="107"/>
      <c r="H333" s="107"/>
      <c r="I333" s="109"/>
      <c r="J333" s="109"/>
      <c r="K333" s="107"/>
      <c r="L333" s="107"/>
      <c r="M333" s="107"/>
      <c r="N333" s="107"/>
      <c r="O333" s="107"/>
      <c r="P333" s="111"/>
      <c r="Q333" s="111"/>
      <c r="R333" s="107"/>
      <c r="S333" s="107"/>
      <c r="T333" s="112"/>
      <c r="U333" s="107"/>
      <c r="V333" s="107"/>
      <c r="W333" s="107"/>
      <c r="X333" s="113"/>
      <c r="Y333" s="113"/>
      <c r="Z333" s="113"/>
      <c r="AA333" s="113"/>
      <c r="AB333" s="113"/>
      <c r="AC333" s="113"/>
      <c r="AD333" s="107"/>
      <c r="AE333" s="114"/>
      <c r="AF333" s="114"/>
      <c r="AG333" s="114"/>
      <c r="AH333" s="114"/>
      <c r="AI333" s="114"/>
      <c r="AJ333" s="114"/>
      <c r="AK333" s="114"/>
      <c r="AL333" s="114"/>
      <c r="AM333" s="114"/>
      <c r="AN333" s="115"/>
      <c r="AO333" s="115"/>
      <c r="AP333" s="114"/>
      <c r="AQ333" s="114"/>
      <c r="AR333" s="114"/>
      <c r="AS333" s="116">
        <f t="shared" si="9"/>
        <v>0</v>
      </c>
      <c r="AT333" s="114"/>
      <c r="AU333" s="114"/>
      <c r="AV333" s="114">
        <f>+WPTable[[#This Row],[Total Construction Costs]]-WPTable[[#This Row],[Total State Funding]]-WPTable[[#This Row],[Total District Funding]]-WPTable[[#This Row],[Total Land Acquisition Funding by District or State]]</f>
        <v>0</v>
      </c>
      <c r="AW333" s="114"/>
      <c r="AX333" s="114">
        <f>+WPTable[[#This Row],[Total Construction Costs]]</f>
        <v>0</v>
      </c>
      <c r="AY333" s="107"/>
      <c r="AZ333" s="107"/>
    </row>
    <row r="334" spans="1:52" hidden="1" x14ac:dyDescent="0.3">
      <c r="A334" s="118"/>
      <c r="B334" s="108"/>
      <c r="C334" s="119"/>
      <c r="D334" s="107"/>
      <c r="E334" s="108"/>
      <c r="F334" s="107"/>
      <c r="G334" s="107"/>
      <c r="H334" s="107"/>
      <c r="I334" s="109"/>
      <c r="J334" s="109"/>
      <c r="K334" s="107"/>
      <c r="L334" s="107"/>
      <c r="M334" s="107"/>
      <c r="N334" s="107"/>
      <c r="O334" s="107"/>
      <c r="P334" s="111"/>
      <c r="Q334" s="111"/>
      <c r="R334" s="107"/>
      <c r="S334" s="107"/>
      <c r="T334" s="112"/>
      <c r="U334" s="107"/>
      <c r="V334" s="107"/>
      <c r="W334" s="107"/>
      <c r="X334" s="113"/>
      <c r="Y334" s="113"/>
      <c r="Z334" s="113"/>
      <c r="AA334" s="113"/>
      <c r="AB334" s="113"/>
      <c r="AC334" s="113"/>
      <c r="AD334" s="107"/>
      <c r="AE334" s="114"/>
      <c r="AF334" s="114"/>
      <c r="AG334" s="114"/>
      <c r="AH334" s="114"/>
      <c r="AI334" s="114"/>
      <c r="AJ334" s="114"/>
      <c r="AK334" s="114"/>
      <c r="AL334" s="114"/>
      <c r="AM334" s="114"/>
      <c r="AN334" s="115"/>
      <c r="AO334" s="115"/>
      <c r="AP334" s="114"/>
      <c r="AQ334" s="114"/>
      <c r="AR334" s="114"/>
      <c r="AS334" s="116">
        <f t="shared" si="9"/>
        <v>0</v>
      </c>
      <c r="AT334" s="114"/>
      <c r="AU334" s="114"/>
      <c r="AV334" s="114">
        <f>+WPTable[[#This Row],[Total Construction Costs]]-WPTable[[#This Row],[Total State Funding]]-WPTable[[#This Row],[Total District Funding]]-WPTable[[#This Row],[Total Land Acquisition Funding by District or State]]</f>
        <v>0</v>
      </c>
      <c r="AW334" s="114"/>
      <c r="AX334" s="114">
        <f>+WPTable[[#This Row],[Total Construction Costs]]</f>
        <v>0</v>
      </c>
      <c r="AY334" s="107"/>
      <c r="AZ334" s="107"/>
    </row>
    <row r="335" spans="1:52" hidden="1" x14ac:dyDescent="0.3">
      <c r="A335" s="118"/>
      <c r="B335" s="108"/>
      <c r="C335" s="119"/>
      <c r="D335" s="107"/>
      <c r="E335" s="108"/>
      <c r="F335" s="107"/>
      <c r="G335" s="107"/>
      <c r="H335" s="107"/>
      <c r="I335" s="109"/>
      <c r="J335" s="109"/>
      <c r="K335" s="107"/>
      <c r="L335" s="107"/>
      <c r="M335" s="107"/>
      <c r="N335" s="107"/>
      <c r="O335" s="107"/>
      <c r="P335" s="111"/>
      <c r="Q335" s="111"/>
      <c r="R335" s="107"/>
      <c r="S335" s="107"/>
      <c r="T335" s="112"/>
      <c r="U335" s="107"/>
      <c r="V335" s="107"/>
      <c r="W335" s="107"/>
      <c r="X335" s="113"/>
      <c r="Y335" s="113"/>
      <c r="Z335" s="113"/>
      <c r="AA335" s="113"/>
      <c r="AB335" s="113"/>
      <c r="AC335" s="113"/>
      <c r="AD335" s="107"/>
      <c r="AE335" s="114"/>
      <c r="AF335" s="114"/>
      <c r="AG335" s="114"/>
      <c r="AH335" s="114"/>
      <c r="AI335" s="114"/>
      <c r="AJ335" s="114"/>
      <c r="AK335" s="114"/>
      <c r="AL335" s="114"/>
      <c r="AM335" s="114"/>
      <c r="AN335" s="115"/>
      <c r="AO335" s="115"/>
      <c r="AP335" s="114"/>
      <c r="AQ335" s="114"/>
      <c r="AR335" s="114"/>
      <c r="AS335" s="116">
        <f t="shared" si="9"/>
        <v>0</v>
      </c>
      <c r="AT335" s="114"/>
      <c r="AU335" s="114"/>
      <c r="AV335" s="114">
        <f>+WPTable[[#This Row],[Total Construction Costs]]-WPTable[[#This Row],[Total State Funding]]-WPTable[[#This Row],[Total District Funding]]-WPTable[[#This Row],[Total Land Acquisition Funding by District or State]]</f>
        <v>0</v>
      </c>
      <c r="AW335" s="114"/>
      <c r="AX335" s="114">
        <f>+WPTable[[#This Row],[Total Construction Costs]]</f>
        <v>0</v>
      </c>
      <c r="AY335" s="107"/>
      <c r="AZ335" s="107"/>
    </row>
    <row r="336" spans="1:52" hidden="1" x14ac:dyDescent="0.3">
      <c r="A336" s="118"/>
      <c r="B336" s="108"/>
      <c r="C336" s="119"/>
      <c r="D336" s="107"/>
      <c r="E336" s="108"/>
      <c r="F336" s="107"/>
      <c r="G336" s="107"/>
      <c r="H336" s="107"/>
      <c r="I336" s="109"/>
      <c r="J336" s="109"/>
      <c r="K336" s="107"/>
      <c r="L336" s="107"/>
      <c r="M336" s="107"/>
      <c r="N336" s="107"/>
      <c r="O336" s="107"/>
      <c r="P336" s="111"/>
      <c r="Q336" s="111"/>
      <c r="R336" s="107"/>
      <c r="S336" s="107"/>
      <c r="T336" s="112"/>
      <c r="U336" s="107"/>
      <c r="V336" s="107"/>
      <c r="W336" s="107"/>
      <c r="X336" s="113"/>
      <c r="Y336" s="113"/>
      <c r="Z336" s="113"/>
      <c r="AA336" s="113"/>
      <c r="AB336" s="113"/>
      <c r="AC336" s="113"/>
      <c r="AD336" s="107"/>
      <c r="AE336" s="114"/>
      <c r="AF336" s="114"/>
      <c r="AG336" s="114"/>
      <c r="AH336" s="114"/>
      <c r="AI336" s="114"/>
      <c r="AJ336" s="114"/>
      <c r="AK336" s="114"/>
      <c r="AL336" s="114"/>
      <c r="AM336" s="114"/>
      <c r="AN336" s="115"/>
      <c r="AO336" s="115"/>
      <c r="AP336" s="114"/>
      <c r="AQ336" s="114"/>
      <c r="AR336" s="114"/>
      <c r="AS336" s="116">
        <f t="shared" si="9"/>
        <v>0</v>
      </c>
      <c r="AT336" s="114"/>
      <c r="AU336" s="114"/>
      <c r="AV336" s="114">
        <f>+WPTable[[#This Row],[Total Construction Costs]]-WPTable[[#This Row],[Total State Funding]]-WPTable[[#This Row],[Total District Funding]]-WPTable[[#This Row],[Total Land Acquisition Funding by District or State]]</f>
        <v>0</v>
      </c>
      <c r="AW336" s="114"/>
      <c r="AX336" s="114">
        <f>+WPTable[[#This Row],[Total Construction Costs]]</f>
        <v>0</v>
      </c>
      <c r="AY336" s="107"/>
      <c r="AZ336" s="107"/>
    </row>
    <row r="337" spans="1:52" hidden="1" x14ac:dyDescent="0.3">
      <c r="A337" s="118"/>
      <c r="B337" s="108"/>
      <c r="C337" s="119"/>
      <c r="D337" s="107"/>
      <c r="E337" s="108"/>
      <c r="F337" s="107"/>
      <c r="G337" s="107"/>
      <c r="H337" s="107"/>
      <c r="I337" s="109"/>
      <c r="J337" s="109"/>
      <c r="K337" s="107"/>
      <c r="L337" s="107"/>
      <c r="M337" s="107"/>
      <c r="N337" s="107"/>
      <c r="O337" s="107"/>
      <c r="P337" s="111"/>
      <c r="Q337" s="111"/>
      <c r="R337" s="107"/>
      <c r="S337" s="107"/>
      <c r="T337" s="112"/>
      <c r="U337" s="107"/>
      <c r="V337" s="107"/>
      <c r="W337" s="107"/>
      <c r="X337" s="113"/>
      <c r="Y337" s="113"/>
      <c r="Z337" s="113"/>
      <c r="AA337" s="113"/>
      <c r="AB337" s="113"/>
      <c r="AC337" s="113"/>
      <c r="AD337" s="107"/>
      <c r="AE337" s="114"/>
      <c r="AF337" s="114"/>
      <c r="AG337" s="114"/>
      <c r="AH337" s="114"/>
      <c r="AI337" s="114"/>
      <c r="AJ337" s="114"/>
      <c r="AK337" s="114"/>
      <c r="AL337" s="114"/>
      <c r="AM337" s="114"/>
      <c r="AN337" s="115"/>
      <c r="AO337" s="115"/>
      <c r="AP337" s="114"/>
      <c r="AQ337" s="114"/>
      <c r="AR337" s="114"/>
      <c r="AS337" s="116">
        <f t="shared" si="9"/>
        <v>0</v>
      </c>
      <c r="AT337" s="114"/>
      <c r="AU337" s="114"/>
      <c r="AV337" s="114">
        <f>+WPTable[[#This Row],[Total Construction Costs]]-WPTable[[#This Row],[Total State Funding]]-WPTable[[#This Row],[Total District Funding]]-WPTable[[#This Row],[Total Land Acquisition Funding by District or State]]</f>
        <v>0</v>
      </c>
      <c r="AW337" s="114"/>
      <c r="AX337" s="114">
        <f>+WPTable[[#This Row],[Total Construction Costs]]</f>
        <v>0</v>
      </c>
      <c r="AY337" s="107"/>
      <c r="AZ337" s="107"/>
    </row>
    <row r="338" spans="1:52" hidden="1" x14ac:dyDescent="0.3">
      <c r="A338" s="118"/>
      <c r="B338" s="108"/>
      <c r="C338" s="119"/>
      <c r="D338" s="107"/>
      <c r="E338" s="108"/>
      <c r="F338" s="107"/>
      <c r="G338" s="107"/>
      <c r="H338" s="107"/>
      <c r="I338" s="109"/>
      <c r="J338" s="109"/>
      <c r="K338" s="107"/>
      <c r="L338" s="107"/>
      <c r="M338" s="107"/>
      <c r="N338" s="107"/>
      <c r="O338" s="107"/>
      <c r="P338" s="111"/>
      <c r="Q338" s="111"/>
      <c r="R338" s="107"/>
      <c r="S338" s="107"/>
      <c r="T338" s="112"/>
      <c r="U338" s="107"/>
      <c r="V338" s="107"/>
      <c r="W338" s="107"/>
      <c r="X338" s="113"/>
      <c r="Y338" s="113"/>
      <c r="Z338" s="113"/>
      <c r="AA338" s="113"/>
      <c r="AB338" s="113"/>
      <c r="AC338" s="113"/>
      <c r="AD338" s="107"/>
      <c r="AE338" s="114"/>
      <c r="AF338" s="114"/>
      <c r="AG338" s="114"/>
      <c r="AH338" s="114"/>
      <c r="AI338" s="114"/>
      <c r="AJ338" s="114"/>
      <c r="AK338" s="114"/>
      <c r="AL338" s="114"/>
      <c r="AM338" s="114"/>
      <c r="AN338" s="115"/>
      <c r="AO338" s="115"/>
      <c r="AP338" s="114"/>
      <c r="AQ338" s="114"/>
      <c r="AR338" s="114"/>
      <c r="AS338" s="116">
        <f t="shared" si="9"/>
        <v>0</v>
      </c>
      <c r="AT338" s="114"/>
      <c r="AU338" s="114"/>
      <c r="AV338" s="114">
        <f>+WPTable[[#This Row],[Total Construction Costs]]-WPTable[[#This Row],[Total State Funding]]-WPTable[[#This Row],[Total District Funding]]-WPTable[[#This Row],[Total Land Acquisition Funding by District or State]]</f>
        <v>0</v>
      </c>
      <c r="AW338" s="114"/>
      <c r="AX338" s="114">
        <f>+WPTable[[#This Row],[Total Construction Costs]]</f>
        <v>0</v>
      </c>
      <c r="AY338" s="107"/>
      <c r="AZ338" s="107"/>
    </row>
    <row r="339" spans="1:52" hidden="1" x14ac:dyDescent="0.3">
      <c r="A339" s="118"/>
      <c r="B339" s="108"/>
      <c r="C339" s="119"/>
      <c r="D339" s="107"/>
      <c r="E339" s="108"/>
      <c r="F339" s="107"/>
      <c r="G339" s="107"/>
      <c r="H339" s="107"/>
      <c r="I339" s="109"/>
      <c r="J339" s="109"/>
      <c r="K339" s="107"/>
      <c r="L339" s="107"/>
      <c r="M339" s="107"/>
      <c r="N339" s="107"/>
      <c r="O339" s="107"/>
      <c r="P339" s="111"/>
      <c r="Q339" s="111"/>
      <c r="R339" s="107"/>
      <c r="S339" s="107"/>
      <c r="T339" s="112"/>
      <c r="U339" s="107"/>
      <c r="V339" s="107"/>
      <c r="W339" s="107"/>
      <c r="X339" s="113"/>
      <c r="Y339" s="113"/>
      <c r="Z339" s="113"/>
      <c r="AA339" s="113"/>
      <c r="AB339" s="113"/>
      <c r="AC339" s="113"/>
      <c r="AD339" s="107"/>
      <c r="AE339" s="114"/>
      <c r="AF339" s="114"/>
      <c r="AG339" s="114"/>
      <c r="AH339" s="114"/>
      <c r="AI339" s="114"/>
      <c r="AJ339" s="114"/>
      <c r="AK339" s="114"/>
      <c r="AL339" s="114"/>
      <c r="AM339" s="114"/>
      <c r="AN339" s="115"/>
      <c r="AO339" s="115"/>
      <c r="AP339" s="114"/>
      <c r="AQ339" s="114"/>
      <c r="AR339" s="114"/>
      <c r="AS339" s="116">
        <f t="shared" si="9"/>
        <v>0</v>
      </c>
      <c r="AT339" s="114"/>
      <c r="AU339" s="114"/>
      <c r="AV339" s="114">
        <f>+WPTable[[#This Row],[Total Construction Costs]]-WPTable[[#This Row],[Total State Funding]]-WPTable[[#This Row],[Total District Funding]]-WPTable[[#This Row],[Total Land Acquisition Funding by District or State]]</f>
        <v>0</v>
      </c>
      <c r="AW339" s="114"/>
      <c r="AX339" s="114">
        <f>+WPTable[[#This Row],[Total Construction Costs]]</f>
        <v>0</v>
      </c>
      <c r="AY339" s="107"/>
      <c r="AZ339" s="107"/>
    </row>
    <row r="340" spans="1:52" hidden="1" x14ac:dyDescent="0.3">
      <c r="A340" s="118"/>
      <c r="B340" s="108"/>
      <c r="C340" s="119"/>
      <c r="D340" s="107"/>
      <c r="E340" s="108"/>
      <c r="F340" s="107"/>
      <c r="G340" s="107"/>
      <c r="H340" s="107"/>
      <c r="I340" s="109"/>
      <c r="J340" s="109"/>
      <c r="K340" s="107"/>
      <c r="L340" s="107"/>
      <c r="M340" s="107"/>
      <c r="N340" s="107"/>
      <c r="O340" s="107"/>
      <c r="P340" s="111"/>
      <c r="Q340" s="111"/>
      <c r="R340" s="107"/>
      <c r="S340" s="107"/>
      <c r="T340" s="112"/>
      <c r="U340" s="107"/>
      <c r="V340" s="107"/>
      <c r="W340" s="107"/>
      <c r="X340" s="113"/>
      <c r="Y340" s="113"/>
      <c r="Z340" s="113"/>
      <c r="AA340" s="113"/>
      <c r="AB340" s="113"/>
      <c r="AC340" s="113"/>
      <c r="AD340" s="107"/>
      <c r="AE340" s="114"/>
      <c r="AF340" s="114"/>
      <c r="AG340" s="114"/>
      <c r="AH340" s="114"/>
      <c r="AI340" s="114"/>
      <c r="AJ340" s="114"/>
      <c r="AK340" s="114"/>
      <c r="AL340" s="114"/>
      <c r="AM340" s="114"/>
      <c r="AN340" s="115"/>
      <c r="AO340" s="115"/>
      <c r="AP340" s="114"/>
      <c r="AQ340" s="114"/>
      <c r="AR340" s="114"/>
      <c r="AS340" s="116">
        <f t="shared" si="9"/>
        <v>0</v>
      </c>
      <c r="AT340" s="114"/>
      <c r="AU340" s="114"/>
      <c r="AV340" s="114">
        <f>+WPTable[[#This Row],[Total Construction Costs]]-WPTable[[#This Row],[Total State Funding]]-WPTable[[#This Row],[Total District Funding]]-WPTable[[#This Row],[Total Land Acquisition Funding by District or State]]</f>
        <v>0</v>
      </c>
      <c r="AW340" s="114"/>
      <c r="AX340" s="114">
        <f>+WPTable[[#This Row],[Total Construction Costs]]</f>
        <v>0</v>
      </c>
      <c r="AY340" s="107"/>
      <c r="AZ340" s="107"/>
    </row>
    <row r="341" spans="1:52" hidden="1" x14ac:dyDescent="0.3">
      <c r="A341" s="118"/>
      <c r="B341" s="108"/>
      <c r="C341" s="119"/>
      <c r="D341" s="107"/>
      <c r="E341" s="108"/>
      <c r="F341" s="107"/>
      <c r="G341" s="107"/>
      <c r="H341" s="107"/>
      <c r="I341" s="109"/>
      <c r="J341" s="109"/>
      <c r="K341" s="107"/>
      <c r="L341" s="107"/>
      <c r="M341" s="107"/>
      <c r="N341" s="107"/>
      <c r="O341" s="107"/>
      <c r="P341" s="111"/>
      <c r="Q341" s="111"/>
      <c r="R341" s="107"/>
      <c r="S341" s="107"/>
      <c r="T341" s="112"/>
      <c r="U341" s="107"/>
      <c r="V341" s="107"/>
      <c r="W341" s="107"/>
      <c r="X341" s="113"/>
      <c r="Y341" s="113"/>
      <c r="Z341" s="113"/>
      <c r="AA341" s="113"/>
      <c r="AB341" s="113"/>
      <c r="AC341" s="113"/>
      <c r="AD341" s="107"/>
      <c r="AE341" s="114"/>
      <c r="AF341" s="114"/>
      <c r="AG341" s="114"/>
      <c r="AH341" s="114"/>
      <c r="AI341" s="114"/>
      <c r="AJ341" s="114"/>
      <c r="AK341" s="114"/>
      <c r="AL341" s="114"/>
      <c r="AM341" s="114"/>
      <c r="AN341" s="115"/>
      <c r="AO341" s="115"/>
      <c r="AP341" s="114"/>
      <c r="AQ341" s="114"/>
      <c r="AR341" s="114"/>
      <c r="AS341" s="116">
        <f t="shared" si="9"/>
        <v>0</v>
      </c>
      <c r="AT341" s="114"/>
      <c r="AU341" s="114"/>
      <c r="AV341" s="114">
        <f>+WPTable[[#This Row],[Total Construction Costs]]-WPTable[[#This Row],[Total State Funding]]-WPTable[[#This Row],[Total District Funding]]-WPTable[[#This Row],[Total Land Acquisition Funding by District or State]]</f>
        <v>0</v>
      </c>
      <c r="AW341" s="114"/>
      <c r="AX341" s="114">
        <f>+WPTable[[#This Row],[Total Construction Costs]]</f>
        <v>0</v>
      </c>
      <c r="AY341" s="107"/>
      <c r="AZ341" s="107"/>
    </row>
    <row r="342" spans="1:52" hidden="1" x14ac:dyDescent="0.3">
      <c r="A342" s="118"/>
      <c r="B342" s="108"/>
      <c r="C342" s="119"/>
      <c r="D342" s="107"/>
      <c r="E342" s="108"/>
      <c r="F342" s="107"/>
      <c r="G342" s="107"/>
      <c r="H342" s="107"/>
      <c r="I342" s="109"/>
      <c r="J342" s="109"/>
      <c r="K342" s="107"/>
      <c r="L342" s="107"/>
      <c r="M342" s="107"/>
      <c r="N342" s="107"/>
      <c r="O342" s="107"/>
      <c r="P342" s="111"/>
      <c r="Q342" s="111"/>
      <c r="R342" s="107"/>
      <c r="S342" s="107"/>
      <c r="T342" s="112"/>
      <c r="U342" s="107"/>
      <c r="V342" s="107"/>
      <c r="W342" s="107"/>
      <c r="X342" s="113"/>
      <c r="Y342" s="113"/>
      <c r="Z342" s="113"/>
      <c r="AA342" s="113"/>
      <c r="AB342" s="113"/>
      <c r="AC342" s="113"/>
      <c r="AD342" s="107"/>
      <c r="AE342" s="114"/>
      <c r="AF342" s="114"/>
      <c r="AG342" s="114"/>
      <c r="AH342" s="114"/>
      <c r="AI342" s="114"/>
      <c r="AJ342" s="114"/>
      <c r="AK342" s="114"/>
      <c r="AL342" s="114"/>
      <c r="AM342" s="114"/>
      <c r="AN342" s="115"/>
      <c r="AO342" s="115"/>
      <c r="AP342" s="114"/>
      <c r="AQ342" s="114"/>
      <c r="AR342" s="114"/>
      <c r="AS342" s="116">
        <f t="shared" si="9"/>
        <v>0</v>
      </c>
      <c r="AT342" s="114"/>
      <c r="AU342" s="114"/>
      <c r="AV342" s="114">
        <f>+WPTable[[#This Row],[Total Construction Costs]]-WPTable[[#This Row],[Total State Funding]]-WPTable[[#This Row],[Total District Funding]]-WPTable[[#This Row],[Total Land Acquisition Funding by District or State]]</f>
        <v>0</v>
      </c>
      <c r="AW342" s="114"/>
      <c r="AX342" s="114">
        <f>+WPTable[[#This Row],[Total Construction Costs]]</f>
        <v>0</v>
      </c>
      <c r="AY342" s="107"/>
      <c r="AZ342" s="107"/>
    </row>
    <row r="343" spans="1:52" hidden="1" x14ac:dyDescent="0.3">
      <c r="A343" s="118"/>
      <c r="B343" s="108"/>
      <c r="C343" s="119"/>
      <c r="D343" s="107"/>
      <c r="E343" s="108"/>
      <c r="F343" s="107"/>
      <c r="G343" s="107"/>
      <c r="H343" s="107"/>
      <c r="I343" s="109"/>
      <c r="J343" s="109"/>
      <c r="K343" s="107"/>
      <c r="L343" s="107"/>
      <c r="M343" s="107"/>
      <c r="N343" s="107"/>
      <c r="O343" s="107"/>
      <c r="P343" s="111"/>
      <c r="Q343" s="111"/>
      <c r="R343" s="107"/>
      <c r="S343" s="107"/>
      <c r="T343" s="112"/>
      <c r="U343" s="107"/>
      <c r="V343" s="107"/>
      <c r="W343" s="107"/>
      <c r="X343" s="113"/>
      <c r="Y343" s="113"/>
      <c r="Z343" s="113"/>
      <c r="AA343" s="113"/>
      <c r="AB343" s="113"/>
      <c r="AC343" s="113"/>
      <c r="AD343" s="107"/>
      <c r="AE343" s="114"/>
      <c r="AF343" s="114"/>
      <c r="AG343" s="114"/>
      <c r="AH343" s="114"/>
      <c r="AI343" s="114"/>
      <c r="AJ343" s="114"/>
      <c r="AK343" s="114"/>
      <c r="AL343" s="114"/>
      <c r="AM343" s="114"/>
      <c r="AN343" s="115"/>
      <c r="AO343" s="115"/>
      <c r="AP343" s="114"/>
      <c r="AQ343" s="114"/>
      <c r="AR343" s="114"/>
      <c r="AS343" s="116">
        <f t="shared" si="9"/>
        <v>0</v>
      </c>
      <c r="AT343" s="114"/>
      <c r="AU343" s="114"/>
      <c r="AV343" s="114">
        <f>+WPTable[[#This Row],[Total Construction Costs]]-WPTable[[#This Row],[Total State Funding]]-WPTable[[#This Row],[Total District Funding]]-WPTable[[#This Row],[Total Land Acquisition Funding by District or State]]</f>
        <v>0</v>
      </c>
      <c r="AW343" s="114"/>
      <c r="AX343" s="114">
        <f>+WPTable[[#This Row],[Total Construction Costs]]</f>
        <v>0</v>
      </c>
      <c r="AY343" s="107"/>
      <c r="AZ343" s="107"/>
    </row>
    <row r="344" spans="1:52" hidden="1" x14ac:dyDescent="0.3">
      <c r="A344" s="118"/>
      <c r="B344" s="108"/>
      <c r="C344" s="119"/>
      <c r="D344" s="107"/>
      <c r="E344" s="108"/>
      <c r="F344" s="107"/>
      <c r="G344" s="107"/>
      <c r="H344" s="107"/>
      <c r="I344" s="109"/>
      <c r="J344" s="109"/>
      <c r="K344" s="107"/>
      <c r="L344" s="107"/>
      <c r="M344" s="107"/>
      <c r="N344" s="107"/>
      <c r="O344" s="107"/>
      <c r="P344" s="111"/>
      <c r="Q344" s="111"/>
      <c r="R344" s="107"/>
      <c r="S344" s="107"/>
      <c r="T344" s="112"/>
      <c r="U344" s="107"/>
      <c r="V344" s="107"/>
      <c r="W344" s="107"/>
      <c r="X344" s="113"/>
      <c r="Y344" s="113"/>
      <c r="Z344" s="113"/>
      <c r="AA344" s="113"/>
      <c r="AB344" s="113"/>
      <c r="AC344" s="113"/>
      <c r="AD344" s="107"/>
      <c r="AE344" s="114"/>
      <c r="AF344" s="114"/>
      <c r="AG344" s="114"/>
      <c r="AH344" s="114"/>
      <c r="AI344" s="114"/>
      <c r="AJ344" s="114"/>
      <c r="AK344" s="114"/>
      <c r="AL344" s="114"/>
      <c r="AM344" s="114"/>
      <c r="AN344" s="115"/>
      <c r="AO344" s="115"/>
      <c r="AP344" s="114"/>
      <c r="AQ344" s="114"/>
      <c r="AR344" s="114"/>
      <c r="AS344" s="116">
        <f t="shared" si="9"/>
        <v>0</v>
      </c>
      <c r="AT344" s="114"/>
      <c r="AU344" s="114"/>
      <c r="AV344" s="114">
        <f>+WPTable[[#This Row],[Total Construction Costs]]-WPTable[[#This Row],[Total State Funding]]-WPTable[[#This Row],[Total District Funding]]-WPTable[[#This Row],[Total Land Acquisition Funding by District or State]]</f>
        <v>0</v>
      </c>
      <c r="AW344" s="114"/>
      <c r="AX344" s="114">
        <f>+WPTable[[#This Row],[Total Construction Costs]]</f>
        <v>0</v>
      </c>
      <c r="AY344" s="107"/>
      <c r="AZ344" s="107"/>
    </row>
    <row r="345" spans="1:52" hidden="1" x14ac:dyDescent="0.3">
      <c r="A345" s="118"/>
      <c r="B345" s="108"/>
      <c r="C345" s="119"/>
      <c r="D345" s="107"/>
      <c r="E345" s="108"/>
      <c r="F345" s="107"/>
      <c r="G345" s="107"/>
      <c r="H345" s="107"/>
      <c r="I345" s="109"/>
      <c r="J345" s="109"/>
      <c r="K345" s="107"/>
      <c r="L345" s="107"/>
      <c r="M345" s="107"/>
      <c r="N345" s="107"/>
      <c r="O345" s="107"/>
      <c r="P345" s="111"/>
      <c r="Q345" s="111"/>
      <c r="R345" s="107"/>
      <c r="S345" s="107"/>
      <c r="T345" s="112"/>
      <c r="U345" s="107"/>
      <c r="V345" s="107"/>
      <c r="W345" s="107"/>
      <c r="X345" s="113"/>
      <c r="Y345" s="113"/>
      <c r="Z345" s="113"/>
      <c r="AA345" s="113"/>
      <c r="AB345" s="113"/>
      <c r="AC345" s="113"/>
      <c r="AD345" s="107"/>
      <c r="AE345" s="114"/>
      <c r="AF345" s="114"/>
      <c r="AG345" s="114"/>
      <c r="AH345" s="114"/>
      <c r="AI345" s="114"/>
      <c r="AJ345" s="114"/>
      <c r="AK345" s="114"/>
      <c r="AL345" s="114"/>
      <c r="AM345" s="114"/>
      <c r="AN345" s="115"/>
      <c r="AO345" s="115"/>
      <c r="AP345" s="114"/>
      <c r="AQ345" s="114"/>
      <c r="AR345" s="114"/>
      <c r="AS345" s="116">
        <f t="shared" si="9"/>
        <v>0</v>
      </c>
      <c r="AT345" s="114"/>
      <c r="AU345" s="114"/>
      <c r="AV345" s="114">
        <f>+WPTable[[#This Row],[Total Construction Costs]]-WPTable[[#This Row],[Total State Funding]]-WPTable[[#This Row],[Total District Funding]]-WPTable[[#This Row],[Total Land Acquisition Funding by District or State]]</f>
        <v>0</v>
      </c>
      <c r="AW345" s="114"/>
      <c r="AX345" s="114">
        <f>+WPTable[[#This Row],[Total Construction Costs]]</f>
        <v>0</v>
      </c>
      <c r="AY345" s="107"/>
      <c r="AZ345" s="107"/>
    </row>
    <row r="346" spans="1:52" hidden="1" x14ac:dyDescent="0.3">
      <c r="A346" s="118"/>
      <c r="B346" s="108"/>
      <c r="C346" s="119"/>
      <c r="D346" s="107"/>
      <c r="E346" s="108"/>
      <c r="F346" s="107"/>
      <c r="G346" s="107"/>
      <c r="H346" s="107"/>
      <c r="I346" s="109"/>
      <c r="J346" s="109"/>
      <c r="K346" s="107"/>
      <c r="L346" s="107"/>
      <c r="M346" s="107"/>
      <c r="N346" s="107"/>
      <c r="O346" s="107"/>
      <c r="P346" s="111"/>
      <c r="Q346" s="111"/>
      <c r="R346" s="107"/>
      <c r="S346" s="107"/>
      <c r="T346" s="112"/>
      <c r="U346" s="107"/>
      <c r="V346" s="107"/>
      <c r="W346" s="107"/>
      <c r="X346" s="113"/>
      <c r="Y346" s="113"/>
      <c r="Z346" s="113"/>
      <c r="AA346" s="113"/>
      <c r="AB346" s="113"/>
      <c r="AC346" s="113"/>
      <c r="AD346" s="107"/>
      <c r="AE346" s="114"/>
      <c r="AF346" s="114"/>
      <c r="AG346" s="114"/>
      <c r="AH346" s="114"/>
      <c r="AI346" s="114"/>
      <c r="AJ346" s="114"/>
      <c r="AK346" s="114"/>
      <c r="AL346" s="114"/>
      <c r="AM346" s="114"/>
      <c r="AN346" s="115"/>
      <c r="AO346" s="115"/>
      <c r="AP346" s="114"/>
      <c r="AQ346" s="114"/>
      <c r="AR346" s="114"/>
      <c r="AS346" s="116">
        <f t="shared" si="9"/>
        <v>0</v>
      </c>
      <c r="AT346" s="114"/>
      <c r="AU346" s="114"/>
      <c r="AV346" s="114">
        <f>+WPTable[[#This Row],[Total Construction Costs]]-WPTable[[#This Row],[Total State Funding]]-WPTable[[#This Row],[Total District Funding]]-WPTable[[#This Row],[Total Land Acquisition Funding by District or State]]</f>
        <v>0</v>
      </c>
      <c r="AW346" s="114"/>
      <c r="AX346" s="114">
        <f>+WPTable[[#This Row],[Total Construction Costs]]</f>
        <v>0</v>
      </c>
      <c r="AY346" s="107"/>
      <c r="AZ346" s="107"/>
    </row>
    <row r="347" spans="1:52" hidden="1" x14ac:dyDescent="0.3">
      <c r="A347" s="118"/>
      <c r="B347" s="108"/>
      <c r="C347" s="119"/>
      <c r="D347" s="107"/>
      <c r="E347" s="108"/>
      <c r="F347" s="107"/>
      <c r="G347" s="107"/>
      <c r="H347" s="107"/>
      <c r="I347" s="109"/>
      <c r="J347" s="109"/>
      <c r="K347" s="107"/>
      <c r="L347" s="107"/>
      <c r="M347" s="107"/>
      <c r="N347" s="107"/>
      <c r="O347" s="107"/>
      <c r="P347" s="111"/>
      <c r="Q347" s="111"/>
      <c r="R347" s="107"/>
      <c r="S347" s="107"/>
      <c r="T347" s="112"/>
      <c r="U347" s="107"/>
      <c r="V347" s="107"/>
      <c r="W347" s="107"/>
      <c r="X347" s="113"/>
      <c r="Y347" s="113"/>
      <c r="Z347" s="113"/>
      <c r="AA347" s="113"/>
      <c r="AB347" s="113"/>
      <c r="AC347" s="113"/>
      <c r="AD347" s="107"/>
      <c r="AE347" s="114"/>
      <c r="AF347" s="114"/>
      <c r="AG347" s="114"/>
      <c r="AH347" s="114"/>
      <c r="AI347" s="114"/>
      <c r="AJ347" s="114"/>
      <c r="AK347" s="114"/>
      <c r="AL347" s="114"/>
      <c r="AM347" s="114"/>
      <c r="AN347" s="115"/>
      <c r="AO347" s="115"/>
      <c r="AP347" s="114"/>
      <c r="AQ347" s="114"/>
      <c r="AR347" s="114"/>
      <c r="AS347" s="116">
        <f t="shared" si="9"/>
        <v>0</v>
      </c>
      <c r="AT347" s="114"/>
      <c r="AU347" s="114"/>
      <c r="AV347" s="114">
        <f>+WPTable[[#This Row],[Total Construction Costs]]-WPTable[[#This Row],[Total State Funding]]-WPTable[[#This Row],[Total District Funding]]-WPTable[[#This Row],[Total Land Acquisition Funding by District or State]]</f>
        <v>0</v>
      </c>
      <c r="AW347" s="114"/>
      <c r="AX347" s="114">
        <f>+WPTable[[#This Row],[Total Construction Costs]]</f>
        <v>0</v>
      </c>
      <c r="AY347" s="107"/>
      <c r="AZ347" s="107"/>
    </row>
    <row r="348" spans="1:52" hidden="1" x14ac:dyDescent="0.3">
      <c r="A348" s="118"/>
      <c r="B348" s="108"/>
      <c r="C348" s="119"/>
      <c r="D348" s="107"/>
      <c r="E348" s="108"/>
      <c r="F348" s="107"/>
      <c r="G348" s="107"/>
      <c r="H348" s="107"/>
      <c r="I348" s="109"/>
      <c r="J348" s="109"/>
      <c r="K348" s="107"/>
      <c r="L348" s="107"/>
      <c r="M348" s="107"/>
      <c r="N348" s="107"/>
      <c r="O348" s="107"/>
      <c r="P348" s="111"/>
      <c r="Q348" s="111"/>
      <c r="R348" s="107"/>
      <c r="S348" s="107"/>
      <c r="T348" s="112"/>
      <c r="U348" s="107"/>
      <c r="V348" s="107"/>
      <c r="W348" s="107"/>
      <c r="X348" s="113"/>
      <c r="Y348" s="113"/>
      <c r="Z348" s="113"/>
      <c r="AA348" s="113"/>
      <c r="AB348" s="113"/>
      <c r="AC348" s="113"/>
      <c r="AD348" s="107"/>
      <c r="AE348" s="114"/>
      <c r="AF348" s="114"/>
      <c r="AG348" s="114"/>
      <c r="AH348" s="114"/>
      <c r="AI348" s="114"/>
      <c r="AJ348" s="114"/>
      <c r="AK348" s="114"/>
      <c r="AL348" s="114"/>
      <c r="AM348" s="114"/>
      <c r="AN348" s="115"/>
      <c r="AO348" s="115"/>
      <c r="AP348" s="114"/>
      <c r="AQ348" s="114"/>
      <c r="AR348" s="114"/>
      <c r="AS348" s="116">
        <f t="shared" si="9"/>
        <v>0</v>
      </c>
      <c r="AT348" s="114"/>
      <c r="AU348" s="114"/>
      <c r="AV348" s="114">
        <f>+WPTable[[#This Row],[Total Construction Costs]]-WPTable[[#This Row],[Total State Funding]]-WPTable[[#This Row],[Total District Funding]]-WPTable[[#This Row],[Total Land Acquisition Funding by District or State]]</f>
        <v>0</v>
      </c>
      <c r="AW348" s="114"/>
      <c r="AX348" s="114">
        <f>+WPTable[[#This Row],[Total Construction Costs]]</f>
        <v>0</v>
      </c>
      <c r="AY348" s="107"/>
      <c r="AZ348" s="107"/>
    </row>
    <row r="349" spans="1:52" hidden="1" x14ac:dyDescent="0.3">
      <c r="A349" s="118"/>
      <c r="B349" s="108"/>
      <c r="C349" s="119"/>
      <c r="D349" s="107"/>
      <c r="E349" s="108"/>
      <c r="F349" s="107"/>
      <c r="G349" s="107"/>
      <c r="H349" s="107"/>
      <c r="I349" s="109"/>
      <c r="J349" s="109"/>
      <c r="K349" s="107"/>
      <c r="L349" s="107"/>
      <c r="M349" s="107"/>
      <c r="N349" s="107"/>
      <c r="O349" s="107"/>
      <c r="P349" s="111"/>
      <c r="Q349" s="111"/>
      <c r="R349" s="107"/>
      <c r="S349" s="107"/>
      <c r="T349" s="112"/>
      <c r="U349" s="107"/>
      <c r="V349" s="107"/>
      <c r="W349" s="107"/>
      <c r="X349" s="113"/>
      <c r="Y349" s="113"/>
      <c r="Z349" s="113"/>
      <c r="AA349" s="113"/>
      <c r="AB349" s="113"/>
      <c r="AC349" s="113"/>
      <c r="AD349" s="107"/>
      <c r="AE349" s="114"/>
      <c r="AF349" s="114"/>
      <c r="AG349" s="114"/>
      <c r="AH349" s="114"/>
      <c r="AI349" s="114"/>
      <c r="AJ349" s="114"/>
      <c r="AK349" s="114"/>
      <c r="AL349" s="114"/>
      <c r="AM349" s="114"/>
      <c r="AN349" s="115"/>
      <c r="AO349" s="115"/>
      <c r="AP349" s="114"/>
      <c r="AQ349" s="114"/>
      <c r="AR349" s="114"/>
      <c r="AS349" s="116">
        <f t="shared" si="9"/>
        <v>0</v>
      </c>
      <c r="AT349" s="114"/>
      <c r="AU349" s="114"/>
      <c r="AV349" s="114">
        <f>+WPTable[[#This Row],[Total Construction Costs]]-WPTable[[#This Row],[Total State Funding]]-WPTable[[#This Row],[Total District Funding]]-WPTable[[#This Row],[Total Land Acquisition Funding by District or State]]</f>
        <v>0</v>
      </c>
      <c r="AW349" s="114"/>
      <c r="AX349" s="114">
        <f>+WPTable[[#This Row],[Total Construction Costs]]</f>
        <v>0</v>
      </c>
      <c r="AY349" s="107"/>
      <c r="AZ349" s="107"/>
    </row>
    <row r="350" spans="1:52" hidden="1" x14ac:dyDescent="0.3">
      <c r="A350" s="118"/>
      <c r="B350" s="108"/>
      <c r="C350" s="119"/>
      <c r="D350" s="107"/>
      <c r="E350" s="108"/>
      <c r="F350" s="107"/>
      <c r="G350" s="107"/>
      <c r="H350" s="107"/>
      <c r="I350" s="109"/>
      <c r="J350" s="109"/>
      <c r="K350" s="107"/>
      <c r="L350" s="107"/>
      <c r="M350" s="107"/>
      <c r="N350" s="107"/>
      <c r="O350" s="107"/>
      <c r="P350" s="111"/>
      <c r="Q350" s="111"/>
      <c r="R350" s="107"/>
      <c r="S350" s="107"/>
      <c r="T350" s="112"/>
      <c r="U350" s="107"/>
      <c r="V350" s="107"/>
      <c r="W350" s="107"/>
      <c r="X350" s="113"/>
      <c r="Y350" s="113"/>
      <c r="Z350" s="113"/>
      <c r="AA350" s="113"/>
      <c r="AB350" s="113"/>
      <c r="AC350" s="113"/>
      <c r="AD350" s="107"/>
      <c r="AE350" s="114"/>
      <c r="AF350" s="114"/>
      <c r="AG350" s="114"/>
      <c r="AH350" s="114"/>
      <c r="AI350" s="114"/>
      <c r="AJ350" s="114"/>
      <c r="AK350" s="114"/>
      <c r="AL350" s="114"/>
      <c r="AM350" s="114"/>
      <c r="AN350" s="115"/>
      <c r="AO350" s="115"/>
      <c r="AP350" s="114"/>
      <c r="AQ350" s="114"/>
      <c r="AR350" s="114"/>
      <c r="AS350" s="116">
        <f t="shared" si="9"/>
        <v>0</v>
      </c>
      <c r="AT350" s="114"/>
      <c r="AU350" s="114"/>
      <c r="AV350" s="114">
        <f>+WPTable[[#This Row],[Total Construction Costs]]-WPTable[[#This Row],[Total State Funding]]-WPTable[[#This Row],[Total District Funding]]-WPTable[[#This Row],[Total Land Acquisition Funding by District or State]]</f>
        <v>0</v>
      </c>
      <c r="AW350" s="114"/>
      <c r="AX350" s="114">
        <f>+WPTable[[#This Row],[Total Construction Costs]]</f>
        <v>0</v>
      </c>
      <c r="AY350" s="107"/>
      <c r="AZ350" s="107"/>
    </row>
    <row r="351" spans="1:52" hidden="1" x14ac:dyDescent="0.3">
      <c r="A351" s="118"/>
      <c r="B351" s="108"/>
      <c r="C351" s="119"/>
      <c r="D351" s="107"/>
      <c r="E351" s="108"/>
      <c r="F351" s="107"/>
      <c r="G351" s="107"/>
      <c r="H351" s="107"/>
      <c r="I351" s="109"/>
      <c r="J351" s="109"/>
      <c r="K351" s="107"/>
      <c r="L351" s="107"/>
      <c r="M351" s="107"/>
      <c r="N351" s="107"/>
      <c r="O351" s="107"/>
      <c r="P351" s="111"/>
      <c r="Q351" s="111"/>
      <c r="R351" s="107"/>
      <c r="S351" s="107"/>
      <c r="T351" s="112"/>
      <c r="U351" s="107"/>
      <c r="V351" s="107"/>
      <c r="W351" s="107"/>
      <c r="X351" s="113"/>
      <c r="Y351" s="113"/>
      <c r="Z351" s="113"/>
      <c r="AA351" s="113"/>
      <c r="AB351" s="113"/>
      <c r="AC351" s="113"/>
      <c r="AD351" s="107"/>
      <c r="AE351" s="114"/>
      <c r="AF351" s="114"/>
      <c r="AG351" s="114"/>
      <c r="AH351" s="114"/>
      <c r="AI351" s="114"/>
      <c r="AJ351" s="114"/>
      <c r="AK351" s="114"/>
      <c r="AL351" s="114"/>
      <c r="AM351" s="114"/>
      <c r="AN351" s="115"/>
      <c r="AO351" s="115"/>
      <c r="AP351" s="114"/>
      <c r="AQ351" s="114"/>
      <c r="AR351" s="114"/>
      <c r="AS351" s="116">
        <f t="shared" si="9"/>
        <v>0</v>
      </c>
      <c r="AT351" s="114"/>
      <c r="AU351" s="114"/>
      <c r="AV351" s="114">
        <f>+WPTable[[#This Row],[Total Construction Costs]]-WPTable[[#This Row],[Total State Funding]]-WPTable[[#This Row],[Total District Funding]]-WPTable[[#This Row],[Total Land Acquisition Funding by District or State]]</f>
        <v>0</v>
      </c>
      <c r="AW351" s="114"/>
      <c r="AX351" s="114">
        <f>+WPTable[[#This Row],[Total Construction Costs]]</f>
        <v>0</v>
      </c>
      <c r="AY351" s="107"/>
      <c r="AZ351" s="107"/>
    </row>
    <row r="352" spans="1:52" hidden="1" x14ac:dyDescent="0.3">
      <c r="A352" s="118"/>
      <c r="B352" s="108"/>
      <c r="C352" s="119"/>
      <c r="D352" s="107"/>
      <c r="E352" s="108"/>
      <c r="F352" s="107"/>
      <c r="G352" s="107"/>
      <c r="H352" s="107"/>
      <c r="I352" s="109"/>
      <c r="J352" s="109"/>
      <c r="K352" s="107"/>
      <c r="L352" s="107"/>
      <c r="M352" s="107"/>
      <c r="N352" s="107"/>
      <c r="O352" s="107"/>
      <c r="P352" s="111"/>
      <c r="Q352" s="111"/>
      <c r="R352" s="107"/>
      <c r="S352" s="107"/>
      <c r="T352" s="112"/>
      <c r="U352" s="107"/>
      <c r="V352" s="107"/>
      <c r="W352" s="107"/>
      <c r="X352" s="113"/>
      <c r="Y352" s="113"/>
      <c r="Z352" s="113"/>
      <c r="AA352" s="113"/>
      <c r="AB352" s="113"/>
      <c r="AC352" s="113"/>
      <c r="AD352" s="107"/>
      <c r="AE352" s="114"/>
      <c r="AF352" s="114"/>
      <c r="AG352" s="114"/>
      <c r="AH352" s="114"/>
      <c r="AI352" s="114"/>
      <c r="AJ352" s="114"/>
      <c r="AK352" s="114"/>
      <c r="AL352" s="114"/>
      <c r="AM352" s="114"/>
      <c r="AN352" s="115"/>
      <c r="AO352" s="115"/>
      <c r="AP352" s="114"/>
      <c r="AQ352" s="114"/>
      <c r="AR352" s="114"/>
      <c r="AS352" s="116">
        <f t="shared" si="9"/>
        <v>0</v>
      </c>
      <c r="AT352" s="114"/>
      <c r="AU352" s="114"/>
      <c r="AV352" s="114">
        <f>+WPTable[[#This Row],[Total Construction Costs]]-WPTable[[#This Row],[Total State Funding]]-WPTable[[#This Row],[Total District Funding]]-WPTable[[#This Row],[Total Land Acquisition Funding by District or State]]</f>
        <v>0</v>
      </c>
      <c r="AW352" s="114"/>
      <c r="AX352" s="114">
        <f>+WPTable[[#This Row],[Total Construction Costs]]</f>
        <v>0</v>
      </c>
      <c r="AY352" s="107"/>
      <c r="AZ352" s="107"/>
    </row>
    <row r="353" spans="1:52" hidden="1" x14ac:dyDescent="0.3">
      <c r="A353" s="118"/>
      <c r="B353" s="108"/>
      <c r="C353" s="119"/>
      <c r="D353" s="107"/>
      <c r="E353" s="108"/>
      <c r="F353" s="107"/>
      <c r="G353" s="107"/>
      <c r="H353" s="107"/>
      <c r="I353" s="109"/>
      <c r="J353" s="109"/>
      <c r="K353" s="107"/>
      <c r="L353" s="107"/>
      <c r="M353" s="107"/>
      <c r="N353" s="107"/>
      <c r="O353" s="107"/>
      <c r="P353" s="111"/>
      <c r="Q353" s="111"/>
      <c r="R353" s="107"/>
      <c r="S353" s="107"/>
      <c r="T353" s="112"/>
      <c r="U353" s="107"/>
      <c r="V353" s="107"/>
      <c r="W353" s="107"/>
      <c r="X353" s="113"/>
      <c r="Y353" s="113"/>
      <c r="Z353" s="113"/>
      <c r="AA353" s="113"/>
      <c r="AB353" s="113"/>
      <c r="AC353" s="113"/>
      <c r="AD353" s="107"/>
      <c r="AE353" s="114"/>
      <c r="AF353" s="114"/>
      <c r="AG353" s="114"/>
      <c r="AH353" s="114"/>
      <c r="AI353" s="114"/>
      <c r="AJ353" s="114"/>
      <c r="AK353" s="114"/>
      <c r="AL353" s="114"/>
      <c r="AM353" s="114"/>
      <c r="AN353" s="115"/>
      <c r="AO353" s="115"/>
      <c r="AP353" s="114"/>
      <c r="AQ353" s="114"/>
      <c r="AR353" s="114"/>
      <c r="AS353" s="116">
        <f t="shared" si="9"/>
        <v>0</v>
      </c>
      <c r="AT353" s="114"/>
      <c r="AU353" s="114"/>
      <c r="AV353" s="114">
        <f>+WPTable[[#This Row],[Total Construction Costs]]-WPTable[[#This Row],[Total State Funding]]-WPTable[[#This Row],[Total District Funding]]-WPTable[[#This Row],[Total Land Acquisition Funding by District or State]]</f>
        <v>0</v>
      </c>
      <c r="AW353" s="114"/>
      <c r="AX353" s="114">
        <f>+WPTable[[#This Row],[Total Construction Costs]]</f>
        <v>0</v>
      </c>
      <c r="AY353" s="107"/>
      <c r="AZ353" s="107"/>
    </row>
    <row r="354" spans="1:52" hidden="1" x14ac:dyDescent="0.3">
      <c r="A354" s="118"/>
      <c r="B354" s="108"/>
      <c r="C354" s="119"/>
      <c r="D354" s="107"/>
      <c r="E354" s="108"/>
      <c r="F354" s="107"/>
      <c r="G354" s="107"/>
      <c r="H354" s="107"/>
      <c r="I354" s="109"/>
      <c r="J354" s="109"/>
      <c r="K354" s="107"/>
      <c r="L354" s="107"/>
      <c r="M354" s="107"/>
      <c r="N354" s="107"/>
      <c r="O354" s="107"/>
      <c r="P354" s="111"/>
      <c r="Q354" s="111"/>
      <c r="R354" s="107"/>
      <c r="S354" s="107"/>
      <c r="T354" s="112"/>
      <c r="U354" s="107"/>
      <c r="V354" s="107"/>
      <c r="W354" s="107"/>
      <c r="X354" s="113"/>
      <c r="Y354" s="113"/>
      <c r="Z354" s="113"/>
      <c r="AA354" s="113"/>
      <c r="AB354" s="113"/>
      <c r="AC354" s="113"/>
      <c r="AD354" s="107"/>
      <c r="AE354" s="114"/>
      <c r="AF354" s="114"/>
      <c r="AG354" s="114"/>
      <c r="AH354" s="114"/>
      <c r="AI354" s="114"/>
      <c r="AJ354" s="114"/>
      <c r="AK354" s="114"/>
      <c r="AL354" s="114"/>
      <c r="AM354" s="114"/>
      <c r="AN354" s="115"/>
      <c r="AO354" s="115"/>
      <c r="AP354" s="114"/>
      <c r="AQ354" s="114"/>
      <c r="AR354" s="114"/>
      <c r="AS354" s="116">
        <f t="shared" si="9"/>
        <v>0</v>
      </c>
      <c r="AT354" s="114"/>
      <c r="AU354" s="114"/>
      <c r="AV354" s="114">
        <f>+WPTable[[#This Row],[Total Construction Costs]]-WPTable[[#This Row],[Total State Funding]]-WPTable[[#This Row],[Total District Funding]]-WPTable[[#This Row],[Total Land Acquisition Funding by District or State]]</f>
        <v>0</v>
      </c>
      <c r="AW354" s="114"/>
      <c r="AX354" s="114">
        <f>+WPTable[[#This Row],[Total Construction Costs]]</f>
        <v>0</v>
      </c>
      <c r="AY354" s="107"/>
      <c r="AZ354" s="107"/>
    </row>
    <row r="355" spans="1:52" hidden="1" x14ac:dyDescent="0.3">
      <c r="A355" s="118"/>
      <c r="B355" s="108"/>
      <c r="C355" s="119"/>
      <c r="D355" s="107"/>
      <c r="E355" s="108"/>
      <c r="F355" s="107"/>
      <c r="G355" s="107"/>
      <c r="H355" s="107"/>
      <c r="I355" s="109"/>
      <c r="J355" s="109"/>
      <c r="K355" s="107"/>
      <c r="L355" s="107"/>
      <c r="M355" s="107"/>
      <c r="N355" s="107"/>
      <c r="O355" s="107"/>
      <c r="P355" s="111"/>
      <c r="Q355" s="111"/>
      <c r="R355" s="107"/>
      <c r="S355" s="107"/>
      <c r="T355" s="112"/>
      <c r="U355" s="107"/>
      <c r="V355" s="107"/>
      <c r="W355" s="107"/>
      <c r="X355" s="113"/>
      <c r="Y355" s="113"/>
      <c r="Z355" s="113"/>
      <c r="AA355" s="113"/>
      <c r="AB355" s="113"/>
      <c r="AC355" s="113"/>
      <c r="AD355" s="107"/>
      <c r="AE355" s="114"/>
      <c r="AF355" s="114"/>
      <c r="AG355" s="114"/>
      <c r="AH355" s="114"/>
      <c r="AI355" s="114"/>
      <c r="AJ355" s="114"/>
      <c r="AK355" s="114"/>
      <c r="AL355" s="114"/>
      <c r="AM355" s="114"/>
      <c r="AN355" s="115"/>
      <c r="AO355" s="115"/>
      <c r="AP355" s="114"/>
      <c r="AQ355" s="114"/>
      <c r="AR355" s="114"/>
      <c r="AS355" s="116">
        <f t="shared" si="9"/>
        <v>0</v>
      </c>
      <c r="AT355" s="114"/>
      <c r="AU355" s="114"/>
      <c r="AV355" s="114">
        <f>+WPTable[[#This Row],[Total Construction Costs]]-WPTable[[#This Row],[Total State Funding]]-WPTable[[#This Row],[Total District Funding]]-WPTable[[#This Row],[Total Land Acquisition Funding by District or State]]</f>
        <v>0</v>
      </c>
      <c r="AW355" s="114"/>
      <c r="AX355" s="114">
        <f>+WPTable[[#This Row],[Total Construction Costs]]</f>
        <v>0</v>
      </c>
      <c r="AY355" s="107"/>
      <c r="AZ355" s="107"/>
    </row>
    <row r="356" spans="1:52" hidden="1" x14ac:dyDescent="0.3">
      <c r="A356" s="118"/>
      <c r="B356" s="108"/>
      <c r="C356" s="119"/>
      <c r="D356" s="107"/>
      <c r="E356" s="108"/>
      <c r="F356" s="107"/>
      <c r="G356" s="107"/>
      <c r="H356" s="107"/>
      <c r="I356" s="109"/>
      <c r="J356" s="109"/>
      <c r="K356" s="107"/>
      <c r="L356" s="107"/>
      <c r="M356" s="107"/>
      <c r="N356" s="107"/>
      <c r="O356" s="107"/>
      <c r="P356" s="111"/>
      <c r="Q356" s="111"/>
      <c r="R356" s="107"/>
      <c r="S356" s="107"/>
      <c r="T356" s="112"/>
      <c r="U356" s="107"/>
      <c r="V356" s="107"/>
      <c r="W356" s="107"/>
      <c r="X356" s="113"/>
      <c r="Y356" s="113"/>
      <c r="Z356" s="113"/>
      <c r="AA356" s="113"/>
      <c r="AB356" s="113"/>
      <c r="AC356" s="113"/>
      <c r="AD356" s="107"/>
      <c r="AE356" s="114"/>
      <c r="AF356" s="114"/>
      <c r="AG356" s="114"/>
      <c r="AH356" s="114"/>
      <c r="AI356" s="114"/>
      <c r="AJ356" s="114"/>
      <c r="AK356" s="114"/>
      <c r="AL356" s="114"/>
      <c r="AM356" s="114"/>
      <c r="AN356" s="115"/>
      <c r="AO356" s="115"/>
      <c r="AP356" s="114"/>
      <c r="AQ356" s="114"/>
      <c r="AR356" s="114"/>
      <c r="AS356" s="116">
        <f t="shared" si="9"/>
        <v>0</v>
      </c>
      <c r="AT356" s="114"/>
      <c r="AU356" s="114"/>
      <c r="AV356" s="114">
        <f>+WPTable[[#This Row],[Total Construction Costs]]-WPTable[[#This Row],[Total State Funding]]-WPTable[[#This Row],[Total District Funding]]-WPTable[[#This Row],[Total Land Acquisition Funding by District or State]]</f>
        <v>0</v>
      </c>
      <c r="AW356" s="114"/>
      <c r="AX356" s="114">
        <f>+WPTable[[#This Row],[Total Construction Costs]]</f>
        <v>0</v>
      </c>
      <c r="AY356" s="107"/>
      <c r="AZ356" s="107"/>
    </row>
    <row r="357" spans="1:52" hidden="1" x14ac:dyDescent="0.3">
      <c r="A357" s="118"/>
      <c r="B357" s="108"/>
      <c r="C357" s="119"/>
      <c r="D357" s="107"/>
      <c r="E357" s="108"/>
      <c r="F357" s="107"/>
      <c r="G357" s="107"/>
      <c r="H357" s="107"/>
      <c r="I357" s="109"/>
      <c r="J357" s="109"/>
      <c r="K357" s="107"/>
      <c r="L357" s="107"/>
      <c r="M357" s="107"/>
      <c r="N357" s="107"/>
      <c r="O357" s="107"/>
      <c r="P357" s="111"/>
      <c r="Q357" s="111"/>
      <c r="R357" s="107"/>
      <c r="S357" s="107"/>
      <c r="T357" s="112"/>
      <c r="U357" s="107"/>
      <c r="V357" s="107"/>
      <c r="W357" s="107"/>
      <c r="X357" s="113"/>
      <c r="Y357" s="113"/>
      <c r="Z357" s="113"/>
      <c r="AA357" s="113"/>
      <c r="AB357" s="113"/>
      <c r="AC357" s="113"/>
      <c r="AD357" s="107"/>
      <c r="AE357" s="114"/>
      <c r="AF357" s="114"/>
      <c r="AG357" s="114"/>
      <c r="AH357" s="114"/>
      <c r="AI357" s="114"/>
      <c r="AJ357" s="114"/>
      <c r="AK357" s="114"/>
      <c r="AL357" s="114"/>
      <c r="AM357" s="114"/>
      <c r="AN357" s="115"/>
      <c r="AO357" s="115"/>
      <c r="AP357" s="114"/>
      <c r="AQ357" s="114"/>
      <c r="AR357" s="114"/>
      <c r="AS357" s="116">
        <f t="shared" si="9"/>
        <v>0</v>
      </c>
      <c r="AT357" s="114"/>
      <c r="AU357" s="114"/>
      <c r="AV357" s="114">
        <f>+WPTable[[#This Row],[Total Construction Costs]]-WPTable[[#This Row],[Total State Funding]]-WPTable[[#This Row],[Total District Funding]]-WPTable[[#This Row],[Total Land Acquisition Funding by District or State]]</f>
        <v>0</v>
      </c>
      <c r="AW357" s="114"/>
      <c r="AX357" s="114">
        <f>+WPTable[[#This Row],[Total Construction Costs]]</f>
        <v>0</v>
      </c>
      <c r="AY357" s="107"/>
      <c r="AZ357" s="107"/>
    </row>
    <row r="358" spans="1:52" hidden="1" x14ac:dyDescent="0.3">
      <c r="A358" s="118"/>
      <c r="B358" s="108"/>
      <c r="C358" s="119"/>
      <c r="D358" s="107"/>
      <c r="E358" s="108"/>
      <c r="F358" s="107"/>
      <c r="G358" s="107"/>
      <c r="H358" s="107"/>
      <c r="I358" s="109"/>
      <c r="J358" s="109"/>
      <c r="K358" s="107"/>
      <c r="L358" s="107"/>
      <c r="M358" s="107"/>
      <c r="N358" s="107"/>
      <c r="O358" s="107"/>
      <c r="P358" s="111"/>
      <c r="Q358" s="111"/>
      <c r="R358" s="107"/>
      <c r="S358" s="107"/>
      <c r="T358" s="112"/>
      <c r="U358" s="107"/>
      <c r="V358" s="107"/>
      <c r="W358" s="107"/>
      <c r="X358" s="113"/>
      <c r="Y358" s="113"/>
      <c r="Z358" s="113"/>
      <c r="AA358" s="113"/>
      <c r="AB358" s="113"/>
      <c r="AC358" s="113"/>
      <c r="AD358" s="107"/>
      <c r="AE358" s="114"/>
      <c r="AF358" s="114"/>
      <c r="AG358" s="114"/>
      <c r="AH358" s="114"/>
      <c r="AI358" s="114"/>
      <c r="AJ358" s="114"/>
      <c r="AK358" s="114"/>
      <c r="AL358" s="114"/>
      <c r="AM358" s="114"/>
      <c r="AN358" s="115"/>
      <c r="AO358" s="115"/>
      <c r="AP358" s="114"/>
      <c r="AQ358" s="114"/>
      <c r="AR358" s="114"/>
      <c r="AS358" s="116">
        <f t="shared" si="9"/>
        <v>0</v>
      </c>
      <c r="AT358" s="114"/>
      <c r="AU358" s="114"/>
      <c r="AV358" s="114">
        <f>+WPTable[[#This Row],[Total Construction Costs]]-WPTable[[#This Row],[Total State Funding]]-WPTable[[#This Row],[Total District Funding]]-WPTable[[#This Row],[Total Land Acquisition Funding by District or State]]</f>
        <v>0</v>
      </c>
      <c r="AW358" s="114"/>
      <c r="AX358" s="114">
        <f>+WPTable[[#This Row],[Total Construction Costs]]</f>
        <v>0</v>
      </c>
      <c r="AY358" s="107"/>
      <c r="AZ358" s="107"/>
    </row>
    <row r="359" spans="1:52" hidden="1" x14ac:dyDescent="0.3">
      <c r="A359" s="118"/>
      <c r="B359" s="108"/>
      <c r="C359" s="119"/>
      <c r="D359" s="107"/>
      <c r="E359" s="108"/>
      <c r="F359" s="107"/>
      <c r="G359" s="107"/>
      <c r="H359" s="107"/>
      <c r="I359" s="109"/>
      <c r="J359" s="109"/>
      <c r="K359" s="107"/>
      <c r="L359" s="107"/>
      <c r="M359" s="107"/>
      <c r="N359" s="107"/>
      <c r="O359" s="107"/>
      <c r="P359" s="111"/>
      <c r="Q359" s="111"/>
      <c r="R359" s="107"/>
      <c r="S359" s="107"/>
      <c r="T359" s="112"/>
      <c r="U359" s="107"/>
      <c r="V359" s="107"/>
      <c r="W359" s="107"/>
      <c r="X359" s="113"/>
      <c r="Y359" s="113"/>
      <c r="Z359" s="113"/>
      <c r="AA359" s="113"/>
      <c r="AB359" s="113"/>
      <c r="AC359" s="113"/>
      <c r="AD359" s="107"/>
      <c r="AE359" s="114"/>
      <c r="AF359" s="114"/>
      <c r="AG359" s="114"/>
      <c r="AH359" s="114"/>
      <c r="AI359" s="114"/>
      <c r="AJ359" s="114"/>
      <c r="AK359" s="114"/>
      <c r="AL359" s="114"/>
      <c r="AM359" s="114"/>
      <c r="AN359" s="115"/>
      <c r="AO359" s="115"/>
      <c r="AP359" s="114"/>
      <c r="AQ359" s="114"/>
      <c r="AR359" s="114"/>
      <c r="AS359" s="116">
        <f t="shared" si="9"/>
        <v>0</v>
      </c>
      <c r="AT359" s="114"/>
      <c r="AU359" s="114"/>
      <c r="AV359" s="114">
        <f>+WPTable[[#This Row],[Total Construction Costs]]-WPTable[[#This Row],[Total State Funding]]-WPTable[[#This Row],[Total District Funding]]-WPTable[[#This Row],[Total Land Acquisition Funding by District or State]]</f>
        <v>0</v>
      </c>
      <c r="AW359" s="114"/>
      <c r="AX359" s="114">
        <f>+WPTable[[#This Row],[Total Construction Costs]]</f>
        <v>0</v>
      </c>
      <c r="AY359" s="107"/>
      <c r="AZ359" s="107"/>
    </row>
    <row r="360" spans="1:52" hidden="1" x14ac:dyDescent="0.3">
      <c r="A360" s="118"/>
      <c r="B360" s="108"/>
      <c r="C360" s="119"/>
      <c r="D360" s="107"/>
      <c r="E360" s="108"/>
      <c r="F360" s="107"/>
      <c r="G360" s="107"/>
      <c r="H360" s="107"/>
      <c r="I360" s="109"/>
      <c r="J360" s="109"/>
      <c r="K360" s="107"/>
      <c r="L360" s="107"/>
      <c r="M360" s="107"/>
      <c r="N360" s="107"/>
      <c r="O360" s="107"/>
      <c r="P360" s="111"/>
      <c r="Q360" s="111"/>
      <c r="R360" s="107"/>
      <c r="S360" s="107"/>
      <c r="T360" s="112"/>
      <c r="U360" s="107"/>
      <c r="V360" s="107"/>
      <c r="W360" s="107"/>
      <c r="X360" s="113"/>
      <c r="Y360" s="113"/>
      <c r="Z360" s="113"/>
      <c r="AA360" s="113"/>
      <c r="AB360" s="113"/>
      <c r="AC360" s="113"/>
      <c r="AD360" s="107"/>
      <c r="AE360" s="114"/>
      <c r="AF360" s="114"/>
      <c r="AG360" s="114"/>
      <c r="AH360" s="114"/>
      <c r="AI360" s="114"/>
      <c r="AJ360" s="114"/>
      <c r="AK360" s="114"/>
      <c r="AL360" s="114"/>
      <c r="AM360" s="114"/>
      <c r="AN360" s="115"/>
      <c r="AO360" s="115"/>
      <c r="AP360" s="114"/>
      <c r="AQ360" s="114"/>
      <c r="AR360" s="114"/>
      <c r="AS360" s="116">
        <f t="shared" si="9"/>
        <v>0</v>
      </c>
      <c r="AT360" s="114"/>
      <c r="AU360" s="114"/>
      <c r="AV360" s="114">
        <f>+WPTable[[#This Row],[Total Construction Costs]]-WPTable[[#This Row],[Total State Funding]]-WPTable[[#This Row],[Total District Funding]]-WPTable[[#This Row],[Total Land Acquisition Funding by District or State]]</f>
        <v>0</v>
      </c>
      <c r="AW360" s="114"/>
      <c r="AX360" s="114">
        <f>+WPTable[[#This Row],[Total Construction Costs]]</f>
        <v>0</v>
      </c>
      <c r="AY360" s="107"/>
      <c r="AZ360" s="107"/>
    </row>
    <row r="361" spans="1:52" hidden="1" x14ac:dyDescent="0.3">
      <c r="A361" s="118"/>
      <c r="B361" s="108"/>
      <c r="C361" s="119"/>
      <c r="D361" s="107"/>
      <c r="E361" s="108"/>
      <c r="F361" s="107"/>
      <c r="G361" s="107"/>
      <c r="H361" s="107"/>
      <c r="I361" s="109"/>
      <c r="J361" s="109"/>
      <c r="K361" s="107"/>
      <c r="L361" s="107"/>
      <c r="M361" s="107"/>
      <c r="N361" s="107"/>
      <c r="O361" s="107"/>
      <c r="P361" s="111"/>
      <c r="Q361" s="111"/>
      <c r="R361" s="107"/>
      <c r="S361" s="107"/>
      <c r="T361" s="112"/>
      <c r="U361" s="107"/>
      <c r="V361" s="107"/>
      <c r="W361" s="107"/>
      <c r="X361" s="113"/>
      <c r="Y361" s="113"/>
      <c r="Z361" s="113"/>
      <c r="AA361" s="113"/>
      <c r="AB361" s="113"/>
      <c r="AC361" s="113"/>
      <c r="AD361" s="107"/>
      <c r="AE361" s="114"/>
      <c r="AF361" s="114"/>
      <c r="AG361" s="114"/>
      <c r="AH361" s="114"/>
      <c r="AI361" s="114"/>
      <c r="AJ361" s="114"/>
      <c r="AK361" s="114"/>
      <c r="AL361" s="114"/>
      <c r="AM361" s="114"/>
      <c r="AN361" s="115"/>
      <c r="AO361" s="115"/>
      <c r="AP361" s="114"/>
      <c r="AQ361" s="114"/>
      <c r="AR361" s="114"/>
      <c r="AS361" s="116">
        <f t="shared" si="9"/>
        <v>0</v>
      </c>
      <c r="AT361" s="114"/>
      <c r="AU361" s="114"/>
      <c r="AV361" s="114">
        <f>+WPTable[[#This Row],[Total Construction Costs]]-WPTable[[#This Row],[Total State Funding]]-WPTable[[#This Row],[Total District Funding]]-WPTable[[#This Row],[Total Land Acquisition Funding by District or State]]</f>
        <v>0</v>
      </c>
      <c r="AW361" s="114"/>
      <c r="AX361" s="114">
        <f>+WPTable[[#This Row],[Total Construction Costs]]</f>
        <v>0</v>
      </c>
      <c r="AY361" s="107"/>
      <c r="AZ361" s="107"/>
    </row>
    <row r="362" spans="1:52" hidden="1" x14ac:dyDescent="0.3">
      <c r="A362" s="118"/>
      <c r="B362" s="108"/>
      <c r="C362" s="119"/>
      <c r="D362" s="107"/>
      <c r="E362" s="108"/>
      <c r="F362" s="107"/>
      <c r="G362" s="107"/>
      <c r="H362" s="107"/>
      <c r="I362" s="109"/>
      <c r="J362" s="109"/>
      <c r="K362" s="107"/>
      <c r="L362" s="107"/>
      <c r="M362" s="107"/>
      <c r="N362" s="107"/>
      <c r="O362" s="107"/>
      <c r="P362" s="111"/>
      <c r="Q362" s="111"/>
      <c r="R362" s="107"/>
      <c r="S362" s="107"/>
      <c r="T362" s="112"/>
      <c r="U362" s="107"/>
      <c r="V362" s="107"/>
      <c r="W362" s="107"/>
      <c r="X362" s="113"/>
      <c r="Y362" s="113"/>
      <c r="Z362" s="113"/>
      <c r="AA362" s="113"/>
      <c r="AB362" s="113"/>
      <c r="AC362" s="113"/>
      <c r="AD362" s="107"/>
      <c r="AE362" s="114"/>
      <c r="AF362" s="114"/>
      <c r="AG362" s="114"/>
      <c r="AH362" s="114"/>
      <c r="AI362" s="114"/>
      <c r="AJ362" s="114"/>
      <c r="AK362" s="114"/>
      <c r="AL362" s="114"/>
      <c r="AM362" s="114"/>
      <c r="AN362" s="115"/>
      <c r="AO362" s="115"/>
      <c r="AP362" s="114"/>
      <c r="AQ362" s="114"/>
      <c r="AR362" s="114"/>
      <c r="AS362" s="116">
        <f t="shared" si="9"/>
        <v>0</v>
      </c>
      <c r="AT362" s="114"/>
      <c r="AU362" s="114"/>
      <c r="AV362" s="114">
        <f>+WPTable[[#This Row],[Total Construction Costs]]-WPTable[[#This Row],[Total State Funding]]-WPTable[[#This Row],[Total District Funding]]-WPTable[[#This Row],[Total Land Acquisition Funding by District or State]]</f>
        <v>0</v>
      </c>
      <c r="AW362" s="114"/>
      <c r="AX362" s="114">
        <f>+WPTable[[#This Row],[Total Construction Costs]]</f>
        <v>0</v>
      </c>
      <c r="AY362" s="107"/>
      <c r="AZ362" s="107"/>
    </row>
    <row r="363" spans="1:52" hidden="1" x14ac:dyDescent="0.3">
      <c r="A363" s="118"/>
      <c r="B363" s="108"/>
      <c r="C363" s="119"/>
      <c r="D363" s="107"/>
      <c r="E363" s="108"/>
      <c r="F363" s="107"/>
      <c r="G363" s="107"/>
      <c r="H363" s="107"/>
      <c r="I363" s="109"/>
      <c r="J363" s="109"/>
      <c r="K363" s="107"/>
      <c r="L363" s="107"/>
      <c r="M363" s="107"/>
      <c r="N363" s="107"/>
      <c r="O363" s="107"/>
      <c r="P363" s="111"/>
      <c r="Q363" s="111"/>
      <c r="R363" s="107"/>
      <c r="S363" s="107"/>
      <c r="T363" s="112"/>
      <c r="U363" s="107"/>
      <c r="V363" s="107"/>
      <c r="W363" s="107"/>
      <c r="X363" s="113"/>
      <c r="Y363" s="113"/>
      <c r="Z363" s="113"/>
      <c r="AA363" s="113"/>
      <c r="AB363" s="113"/>
      <c r="AC363" s="113"/>
      <c r="AD363" s="107"/>
      <c r="AE363" s="114"/>
      <c r="AF363" s="114"/>
      <c r="AG363" s="114"/>
      <c r="AH363" s="114"/>
      <c r="AI363" s="114"/>
      <c r="AJ363" s="114"/>
      <c r="AK363" s="114"/>
      <c r="AL363" s="114"/>
      <c r="AM363" s="114"/>
      <c r="AN363" s="115"/>
      <c r="AO363" s="115"/>
      <c r="AP363" s="114"/>
      <c r="AQ363" s="114"/>
      <c r="AR363" s="114"/>
      <c r="AS363" s="116">
        <f t="shared" si="9"/>
        <v>0</v>
      </c>
      <c r="AT363" s="114"/>
      <c r="AU363" s="114"/>
      <c r="AV363" s="114">
        <f>+WPTable[[#This Row],[Total Construction Costs]]-WPTable[[#This Row],[Total State Funding]]-WPTable[[#This Row],[Total District Funding]]-WPTable[[#This Row],[Total Land Acquisition Funding by District or State]]</f>
        <v>0</v>
      </c>
      <c r="AW363" s="114"/>
      <c r="AX363" s="114">
        <f>+WPTable[[#This Row],[Total Construction Costs]]</f>
        <v>0</v>
      </c>
      <c r="AY363" s="107"/>
      <c r="AZ363" s="107"/>
    </row>
    <row r="364" spans="1:52" hidden="1" x14ac:dyDescent="0.3">
      <c r="A364" s="118"/>
      <c r="B364" s="108"/>
      <c r="C364" s="119"/>
      <c r="D364" s="107"/>
      <c r="E364" s="108"/>
      <c r="F364" s="107"/>
      <c r="G364" s="107"/>
      <c r="H364" s="107"/>
      <c r="I364" s="109"/>
      <c r="J364" s="109"/>
      <c r="K364" s="107"/>
      <c r="L364" s="107"/>
      <c r="M364" s="107"/>
      <c r="N364" s="107"/>
      <c r="O364" s="107"/>
      <c r="P364" s="111"/>
      <c r="Q364" s="111"/>
      <c r="R364" s="107"/>
      <c r="S364" s="107"/>
      <c r="T364" s="112"/>
      <c r="U364" s="107"/>
      <c r="V364" s="107"/>
      <c r="W364" s="107"/>
      <c r="X364" s="113"/>
      <c r="Y364" s="113"/>
      <c r="Z364" s="113"/>
      <c r="AA364" s="113"/>
      <c r="AB364" s="113"/>
      <c r="AC364" s="113"/>
      <c r="AD364" s="107"/>
      <c r="AE364" s="114"/>
      <c r="AF364" s="114"/>
      <c r="AG364" s="114"/>
      <c r="AH364" s="114"/>
      <c r="AI364" s="114"/>
      <c r="AJ364" s="114"/>
      <c r="AK364" s="114"/>
      <c r="AL364" s="114"/>
      <c r="AM364" s="114"/>
      <c r="AN364" s="115"/>
      <c r="AO364" s="115"/>
      <c r="AP364" s="114"/>
      <c r="AQ364" s="114"/>
      <c r="AR364" s="114"/>
      <c r="AS364" s="116">
        <f t="shared" si="9"/>
        <v>0</v>
      </c>
      <c r="AT364" s="114"/>
      <c r="AU364" s="114"/>
      <c r="AV364" s="114">
        <f>+WPTable[[#This Row],[Total Construction Costs]]-WPTable[[#This Row],[Total State Funding]]-WPTable[[#This Row],[Total District Funding]]-WPTable[[#This Row],[Total Land Acquisition Funding by District or State]]</f>
        <v>0</v>
      </c>
      <c r="AW364" s="114"/>
      <c r="AX364" s="114">
        <f>+WPTable[[#This Row],[Total Construction Costs]]</f>
        <v>0</v>
      </c>
      <c r="AY364" s="107"/>
      <c r="AZ364" s="107"/>
    </row>
    <row r="365" spans="1:52" hidden="1" x14ac:dyDescent="0.3">
      <c r="A365" s="118"/>
      <c r="B365" s="108"/>
      <c r="C365" s="119"/>
      <c r="D365" s="107"/>
      <c r="E365" s="108"/>
      <c r="F365" s="107"/>
      <c r="G365" s="107"/>
      <c r="H365" s="107"/>
      <c r="I365" s="109"/>
      <c r="J365" s="109"/>
      <c r="K365" s="107"/>
      <c r="L365" s="107"/>
      <c r="M365" s="107"/>
      <c r="N365" s="107"/>
      <c r="O365" s="107"/>
      <c r="P365" s="111"/>
      <c r="Q365" s="111"/>
      <c r="R365" s="107"/>
      <c r="S365" s="107"/>
      <c r="T365" s="112"/>
      <c r="U365" s="107"/>
      <c r="V365" s="107"/>
      <c r="W365" s="107"/>
      <c r="X365" s="113"/>
      <c r="Y365" s="113"/>
      <c r="Z365" s="113"/>
      <c r="AA365" s="113"/>
      <c r="AB365" s="113"/>
      <c r="AC365" s="113"/>
      <c r="AD365" s="107"/>
      <c r="AE365" s="114"/>
      <c r="AF365" s="114"/>
      <c r="AG365" s="114"/>
      <c r="AH365" s="114"/>
      <c r="AI365" s="114"/>
      <c r="AJ365" s="114"/>
      <c r="AK365" s="114"/>
      <c r="AL365" s="114"/>
      <c r="AM365" s="114"/>
      <c r="AN365" s="115"/>
      <c r="AO365" s="115"/>
      <c r="AP365" s="114"/>
      <c r="AQ365" s="114"/>
      <c r="AR365" s="114"/>
      <c r="AS365" s="116">
        <f t="shared" si="9"/>
        <v>0</v>
      </c>
      <c r="AT365" s="114"/>
      <c r="AU365" s="114"/>
      <c r="AV365" s="114">
        <f>+WPTable[[#This Row],[Total Construction Costs]]-WPTable[[#This Row],[Total State Funding]]-WPTable[[#This Row],[Total District Funding]]-WPTable[[#This Row],[Total Land Acquisition Funding by District or State]]</f>
        <v>0</v>
      </c>
      <c r="AW365" s="114"/>
      <c r="AX365" s="114">
        <f>+WPTable[[#This Row],[Total Construction Costs]]</f>
        <v>0</v>
      </c>
      <c r="AY365" s="107"/>
      <c r="AZ365" s="107"/>
    </row>
    <row r="366" spans="1:52" hidden="1" x14ac:dyDescent="0.3">
      <c r="A366" s="118"/>
      <c r="B366" s="108"/>
      <c r="C366" s="119"/>
      <c r="D366" s="107"/>
      <c r="E366" s="108"/>
      <c r="F366" s="107"/>
      <c r="G366" s="107"/>
      <c r="H366" s="107"/>
      <c r="I366" s="109"/>
      <c r="J366" s="109"/>
      <c r="K366" s="107"/>
      <c r="L366" s="107"/>
      <c r="M366" s="107"/>
      <c r="N366" s="107"/>
      <c r="O366" s="107"/>
      <c r="P366" s="111"/>
      <c r="Q366" s="111"/>
      <c r="R366" s="107"/>
      <c r="S366" s="107"/>
      <c r="T366" s="112"/>
      <c r="U366" s="107"/>
      <c r="V366" s="107"/>
      <c r="W366" s="107"/>
      <c r="X366" s="113"/>
      <c r="Y366" s="113"/>
      <c r="Z366" s="113"/>
      <c r="AA366" s="113"/>
      <c r="AB366" s="113"/>
      <c r="AC366" s="113"/>
      <c r="AD366" s="107"/>
      <c r="AE366" s="114"/>
      <c r="AF366" s="114"/>
      <c r="AG366" s="114"/>
      <c r="AH366" s="114"/>
      <c r="AI366" s="114"/>
      <c r="AJ366" s="114"/>
      <c r="AK366" s="114"/>
      <c r="AL366" s="114"/>
      <c r="AM366" s="114"/>
      <c r="AN366" s="115"/>
      <c r="AO366" s="115"/>
      <c r="AP366" s="114"/>
      <c r="AQ366" s="114"/>
      <c r="AR366" s="114"/>
      <c r="AS366" s="116">
        <f t="shared" si="9"/>
        <v>0</v>
      </c>
      <c r="AT366" s="114"/>
      <c r="AU366" s="114"/>
      <c r="AV366" s="114">
        <f>+WPTable[[#This Row],[Total Construction Costs]]-WPTable[[#This Row],[Total State Funding]]-WPTable[[#This Row],[Total District Funding]]-WPTable[[#This Row],[Total Land Acquisition Funding by District or State]]</f>
        <v>0</v>
      </c>
      <c r="AW366" s="114"/>
      <c r="AX366" s="114">
        <f>+WPTable[[#This Row],[Total Construction Costs]]</f>
        <v>0</v>
      </c>
      <c r="AY366" s="107"/>
      <c r="AZ366" s="107"/>
    </row>
    <row r="367" spans="1:52" hidden="1" x14ac:dyDescent="0.3">
      <c r="A367" s="118"/>
      <c r="B367" s="108"/>
      <c r="C367" s="119"/>
      <c r="D367" s="107"/>
      <c r="E367" s="108"/>
      <c r="F367" s="107"/>
      <c r="G367" s="107"/>
      <c r="H367" s="107"/>
      <c r="I367" s="109"/>
      <c r="J367" s="109"/>
      <c r="K367" s="107"/>
      <c r="L367" s="107"/>
      <c r="M367" s="107"/>
      <c r="N367" s="107"/>
      <c r="O367" s="107"/>
      <c r="P367" s="111"/>
      <c r="Q367" s="111"/>
      <c r="R367" s="107"/>
      <c r="S367" s="107"/>
      <c r="T367" s="112"/>
      <c r="U367" s="107"/>
      <c r="V367" s="107"/>
      <c r="W367" s="107"/>
      <c r="X367" s="113"/>
      <c r="Y367" s="113"/>
      <c r="Z367" s="113"/>
      <c r="AA367" s="113"/>
      <c r="AB367" s="113"/>
      <c r="AC367" s="113"/>
      <c r="AD367" s="107"/>
      <c r="AE367" s="114"/>
      <c r="AF367" s="114"/>
      <c r="AG367" s="114"/>
      <c r="AH367" s="114"/>
      <c r="AI367" s="114"/>
      <c r="AJ367" s="114"/>
      <c r="AK367" s="114"/>
      <c r="AL367" s="114"/>
      <c r="AM367" s="114"/>
      <c r="AN367" s="115"/>
      <c r="AO367" s="115"/>
      <c r="AP367" s="114"/>
      <c r="AQ367" s="114"/>
      <c r="AR367" s="114"/>
      <c r="AS367" s="116">
        <f t="shared" si="9"/>
        <v>0</v>
      </c>
      <c r="AT367" s="114"/>
      <c r="AU367" s="114"/>
      <c r="AV367" s="114">
        <f>+WPTable[[#This Row],[Total Construction Costs]]-WPTable[[#This Row],[Total State Funding]]-WPTable[[#This Row],[Total District Funding]]-WPTable[[#This Row],[Total Land Acquisition Funding by District or State]]</f>
        <v>0</v>
      </c>
      <c r="AW367" s="114"/>
      <c r="AX367" s="114">
        <f>+WPTable[[#This Row],[Total Construction Costs]]</f>
        <v>0</v>
      </c>
      <c r="AY367" s="107"/>
      <c r="AZ367" s="107"/>
    </row>
    <row r="368" spans="1:52" hidden="1" x14ac:dyDescent="0.3">
      <c r="A368" s="118"/>
      <c r="B368" s="108"/>
      <c r="C368" s="119"/>
      <c r="D368" s="107"/>
      <c r="E368" s="108"/>
      <c r="F368" s="107"/>
      <c r="G368" s="107"/>
      <c r="H368" s="107"/>
      <c r="I368" s="109"/>
      <c r="J368" s="109"/>
      <c r="K368" s="107"/>
      <c r="L368" s="107"/>
      <c r="M368" s="107"/>
      <c r="N368" s="107"/>
      <c r="O368" s="107"/>
      <c r="P368" s="111"/>
      <c r="Q368" s="111"/>
      <c r="R368" s="107"/>
      <c r="S368" s="107"/>
      <c r="T368" s="112"/>
      <c r="U368" s="107"/>
      <c r="V368" s="107"/>
      <c r="W368" s="107"/>
      <c r="X368" s="113"/>
      <c r="Y368" s="113"/>
      <c r="Z368" s="113"/>
      <c r="AA368" s="113"/>
      <c r="AB368" s="113"/>
      <c r="AC368" s="113"/>
      <c r="AD368" s="107"/>
      <c r="AE368" s="114"/>
      <c r="AF368" s="114"/>
      <c r="AG368" s="114"/>
      <c r="AH368" s="114"/>
      <c r="AI368" s="114"/>
      <c r="AJ368" s="114"/>
      <c r="AK368" s="114"/>
      <c r="AL368" s="114"/>
      <c r="AM368" s="114"/>
      <c r="AN368" s="115"/>
      <c r="AO368" s="115"/>
      <c r="AP368" s="114"/>
      <c r="AQ368" s="114"/>
      <c r="AR368" s="114"/>
      <c r="AS368" s="116">
        <f t="shared" si="9"/>
        <v>0</v>
      </c>
      <c r="AT368" s="114"/>
      <c r="AU368" s="114"/>
      <c r="AV368" s="114">
        <f>+WPTable[[#This Row],[Total Construction Costs]]-WPTable[[#This Row],[Total State Funding]]-WPTable[[#This Row],[Total District Funding]]-WPTable[[#This Row],[Total Land Acquisition Funding by District or State]]</f>
        <v>0</v>
      </c>
      <c r="AW368" s="114"/>
      <c r="AX368" s="114">
        <f>+WPTable[[#This Row],[Total Construction Costs]]</f>
        <v>0</v>
      </c>
      <c r="AY368" s="107"/>
      <c r="AZ368" s="107"/>
    </row>
    <row r="369" spans="1:52" hidden="1" x14ac:dyDescent="0.3">
      <c r="A369" s="118"/>
      <c r="B369" s="108"/>
      <c r="C369" s="119"/>
      <c r="D369" s="107"/>
      <c r="E369" s="108"/>
      <c r="F369" s="107"/>
      <c r="G369" s="107"/>
      <c r="H369" s="107"/>
      <c r="I369" s="109"/>
      <c r="J369" s="109"/>
      <c r="K369" s="107"/>
      <c r="L369" s="107"/>
      <c r="M369" s="107"/>
      <c r="N369" s="107"/>
      <c r="O369" s="107"/>
      <c r="P369" s="111"/>
      <c r="Q369" s="111"/>
      <c r="R369" s="107"/>
      <c r="S369" s="107"/>
      <c r="T369" s="112"/>
      <c r="U369" s="107"/>
      <c r="V369" s="107"/>
      <c r="W369" s="107"/>
      <c r="X369" s="113"/>
      <c r="Y369" s="113"/>
      <c r="Z369" s="113"/>
      <c r="AA369" s="113"/>
      <c r="AB369" s="113"/>
      <c r="AC369" s="113"/>
      <c r="AD369" s="107"/>
      <c r="AE369" s="114"/>
      <c r="AF369" s="114"/>
      <c r="AG369" s="114"/>
      <c r="AH369" s="114"/>
      <c r="AI369" s="114"/>
      <c r="AJ369" s="114"/>
      <c r="AK369" s="114"/>
      <c r="AL369" s="114"/>
      <c r="AM369" s="114"/>
      <c r="AN369" s="115"/>
      <c r="AO369" s="115"/>
      <c r="AP369" s="114"/>
      <c r="AQ369" s="114"/>
      <c r="AR369" s="114"/>
      <c r="AS369" s="116">
        <f t="shared" si="9"/>
        <v>0</v>
      </c>
      <c r="AT369" s="114"/>
      <c r="AU369" s="114"/>
      <c r="AV369" s="114">
        <f>+WPTable[[#This Row],[Total Construction Costs]]-WPTable[[#This Row],[Total State Funding]]-WPTable[[#This Row],[Total District Funding]]-WPTable[[#This Row],[Total Land Acquisition Funding by District or State]]</f>
        <v>0</v>
      </c>
      <c r="AW369" s="114"/>
      <c r="AX369" s="114">
        <f>+WPTable[[#This Row],[Total Construction Costs]]</f>
        <v>0</v>
      </c>
      <c r="AY369" s="107"/>
      <c r="AZ369" s="107"/>
    </row>
    <row r="370" spans="1:52" hidden="1" x14ac:dyDescent="0.3">
      <c r="A370" s="118"/>
      <c r="B370" s="108"/>
      <c r="C370" s="119"/>
      <c r="D370" s="107"/>
      <c r="E370" s="108"/>
      <c r="F370" s="107"/>
      <c r="G370" s="107"/>
      <c r="H370" s="107"/>
      <c r="I370" s="109"/>
      <c r="J370" s="109"/>
      <c r="K370" s="107"/>
      <c r="L370" s="107"/>
      <c r="M370" s="107"/>
      <c r="N370" s="107"/>
      <c r="O370" s="107"/>
      <c r="P370" s="111"/>
      <c r="Q370" s="111"/>
      <c r="R370" s="107"/>
      <c r="S370" s="107"/>
      <c r="T370" s="112"/>
      <c r="U370" s="107"/>
      <c r="V370" s="107"/>
      <c r="W370" s="107"/>
      <c r="X370" s="113"/>
      <c r="Y370" s="113"/>
      <c r="Z370" s="113"/>
      <c r="AA370" s="113"/>
      <c r="AB370" s="113"/>
      <c r="AC370" s="113"/>
      <c r="AD370" s="107"/>
      <c r="AE370" s="114"/>
      <c r="AF370" s="114"/>
      <c r="AG370" s="114"/>
      <c r="AH370" s="114"/>
      <c r="AI370" s="114"/>
      <c r="AJ370" s="114"/>
      <c r="AK370" s="114"/>
      <c r="AL370" s="114"/>
      <c r="AM370" s="114"/>
      <c r="AN370" s="115"/>
      <c r="AO370" s="115"/>
      <c r="AP370" s="114"/>
      <c r="AQ370" s="114"/>
      <c r="AR370" s="114"/>
      <c r="AS370" s="116">
        <f t="shared" si="9"/>
        <v>0</v>
      </c>
      <c r="AT370" s="114"/>
      <c r="AU370" s="114"/>
      <c r="AV370" s="114">
        <f>+WPTable[[#This Row],[Total Construction Costs]]-WPTable[[#This Row],[Total State Funding]]-WPTable[[#This Row],[Total District Funding]]-WPTable[[#This Row],[Total Land Acquisition Funding by District or State]]</f>
        <v>0</v>
      </c>
      <c r="AW370" s="114"/>
      <c r="AX370" s="114">
        <f>+WPTable[[#This Row],[Total Construction Costs]]</f>
        <v>0</v>
      </c>
      <c r="AY370" s="107"/>
      <c r="AZ370" s="107"/>
    </row>
    <row r="371" spans="1:52" hidden="1" x14ac:dyDescent="0.3">
      <c r="A371" s="118"/>
      <c r="B371" s="108"/>
      <c r="C371" s="119"/>
      <c r="D371" s="107"/>
      <c r="E371" s="108"/>
      <c r="F371" s="107"/>
      <c r="G371" s="107"/>
      <c r="H371" s="107"/>
      <c r="I371" s="109"/>
      <c r="J371" s="109"/>
      <c r="K371" s="107"/>
      <c r="L371" s="107"/>
      <c r="M371" s="107"/>
      <c r="N371" s="107"/>
      <c r="O371" s="107"/>
      <c r="P371" s="111"/>
      <c r="Q371" s="111"/>
      <c r="R371" s="107"/>
      <c r="S371" s="107"/>
      <c r="T371" s="112"/>
      <c r="U371" s="107"/>
      <c r="V371" s="107"/>
      <c r="W371" s="107"/>
      <c r="X371" s="113"/>
      <c r="Y371" s="113"/>
      <c r="Z371" s="113"/>
      <c r="AA371" s="113"/>
      <c r="AB371" s="113"/>
      <c r="AC371" s="113"/>
      <c r="AD371" s="107"/>
      <c r="AE371" s="114"/>
      <c r="AF371" s="114"/>
      <c r="AG371" s="114"/>
      <c r="AH371" s="114"/>
      <c r="AI371" s="114"/>
      <c r="AJ371" s="114"/>
      <c r="AK371" s="114"/>
      <c r="AL371" s="114"/>
      <c r="AM371" s="114"/>
      <c r="AN371" s="115"/>
      <c r="AO371" s="115"/>
      <c r="AP371" s="114"/>
      <c r="AQ371" s="114"/>
      <c r="AR371" s="114"/>
      <c r="AS371" s="116">
        <f t="shared" si="9"/>
        <v>0</v>
      </c>
      <c r="AT371" s="114"/>
      <c r="AU371" s="114"/>
      <c r="AV371" s="114">
        <f>+WPTable[[#This Row],[Total Construction Costs]]-WPTable[[#This Row],[Total State Funding]]-WPTable[[#This Row],[Total District Funding]]-WPTable[[#This Row],[Total Land Acquisition Funding by District or State]]</f>
        <v>0</v>
      </c>
      <c r="AW371" s="114"/>
      <c r="AX371" s="114">
        <f>+WPTable[[#This Row],[Total Construction Costs]]</f>
        <v>0</v>
      </c>
      <c r="AY371" s="107"/>
      <c r="AZ371" s="107"/>
    </row>
    <row r="372" spans="1:52" hidden="1" x14ac:dyDescent="0.3">
      <c r="A372" s="118"/>
      <c r="B372" s="108"/>
      <c r="C372" s="119"/>
      <c r="D372" s="107"/>
      <c r="E372" s="108"/>
      <c r="F372" s="107"/>
      <c r="G372" s="107"/>
      <c r="H372" s="107"/>
      <c r="I372" s="109"/>
      <c r="J372" s="109"/>
      <c r="K372" s="107"/>
      <c r="L372" s="107"/>
      <c r="M372" s="107"/>
      <c r="N372" s="107"/>
      <c r="O372" s="107"/>
      <c r="P372" s="111"/>
      <c r="Q372" s="111"/>
      <c r="R372" s="107"/>
      <c r="S372" s="107"/>
      <c r="T372" s="112"/>
      <c r="U372" s="107"/>
      <c r="V372" s="107"/>
      <c r="W372" s="107"/>
      <c r="X372" s="113"/>
      <c r="Y372" s="113"/>
      <c r="Z372" s="113"/>
      <c r="AA372" s="113"/>
      <c r="AB372" s="113"/>
      <c r="AC372" s="113"/>
      <c r="AD372" s="107"/>
      <c r="AE372" s="114"/>
      <c r="AF372" s="114"/>
      <c r="AG372" s="114"/>
      <c r="AH372" s="114"/>
      <c r="AI372" s="114"/>
      <c r="AJ372" s="114"/>
      <c r="AK372" s="114"/>
      <c r="AL372" s="114"/>
      <c r="AM372" s="114"/>
      <c r="AN372" s="115"/>
      <c r="AO372" s="115"/>
      <c r="AP372" s="114"/>
      <c r="AQ372" s="114"/>
      <c r="AR372" s="114"/>
      <c r="AS372" s="116">
        <f t="shared" si="9"/>
        <v>0</v>
      </c>
      <c r="AT372" s="114"/>
      <c r="AU372" s="114"/>
      <c r="AV372" s="114">
        <f>+WPTable[[#This Row],[Total Construction Costs]]-WPTable[[#This Row],[Total State Funding]]-WPTable[[#This Row],[Total District Funding]]-WPTable[[#This Row],[Total Land Acquisition Funding by District or State]]</f>
        <v>0</v>
      </c>
      <c r="AW372" s="114"/>
      <c r="AX372" s="114">
        <f>+WPTable[[#This Row],[Total Construction Costs]]</f>
        <v>0</v>
      </c>
      <c r="AY372" s="107"/>
      <c r="AZ372" s="107"/>
    </row>
    <row r="373" spans="1:52" hidden="1" x14ac:dyDescent="0.3">
      <c r="A373" s="118"/>
      <c r="B373" s="108"/>
      <c r="C373" s="119"/>
      <c r="D373" s="107"/>
      <c r="E373" s="108"/>
      <c r="F373" s="107"/>
      <c r="G373" s="107"/>
      <c r="H373" s="107"/>
      <c r="I373" s="109"/>
      <c r="J373" s="109"/>
      <c r="K373" s="107"/>
      <c r="L373" s="107"/>
      <c r="M373" s="107"/>
      <c r="N373" s="107"/>
      <c r="O373" s="107"/>
      <c r="P373" s="111"/>
      <c r="Q373" s="111"/>
      <c r="R373" s="107"/>
      <c r="S373" s="107"/>
      <c r="T373" s="112"/>
      <c r="U373" s="107"/>
      <c r="V373" s="107"/>
      <c r="W373" s="107"/>
      <c r="X373" s="113"/>
      <c r="Y373" s="113"/>
      <c r="Z373" s="113"/>
      <c r="AA373" s="113"/>
      <c r="AB373" s="113"/>
      <c r="AC373" s="113"/>
      <c r="AD373" s="107"/>
      <c r="AE373" s="114"/>
      <c r="AF373" s="114"/>
      <c r="AG373" s="114"/>
      <c r="AH373" s="114"/>
      <c r="AI373" s="114"/>
      <c r="AJ373" s="114"/>
      <c r="AK373" s="114"/>
      <c r="AL373" s="114"/>
      <c r="AM373" s="114"/>
      <c r="AN373" s="115"/>
      <c r="AO373" s="115"/>
      <c r="AP373" s="114"/>
      <c r="AQ373" s="114"/>
      <c r="AR373" s="114"/>
      <c r="AS373" s="116">
        <f t="shared" si="9"/>
        <v>0</v>
      </c>
      <c r="AT373" s="114"/>
      <c r="AU373" s="114"/>
      <c r="AV373" s="114">
        <f>+WPTable[[#This Row],[Total Construction Costs]]-WPTable[[#This Row],[Total State Funding]]-WPTable[[#This Row],[Total District Funding]]-WPTable[[#This Row],[Total Land Acquisition Funding by District or State]]</f>
        <v>0</v>
      </c>
      <c r="AW373" s="114"/>
      <c r="AX373" s="114">
        <f>+WPTable[[#This Row],[Total Construction Costs]]</f>
        <v>0</v>
      </c>
      <c r="AY373" s="107"/>
      <c r="AZ373" s="107"/>
    </row>
    <row r="374" spans="1:52" hidden="1" x14ac:dyDescent="0.3">
      <c r="A374" s="118"/>
      <c r="B374" s="108"/>
      <c r="C374" s="119"/>
      <c r="D374" s="107"/>
      <c r="E374" s="108"/>
      <c r="F374" s="107"/>
      <c r="G374" s="107"/>
      <c r="H374" s="107"/>
      <c r="I374" s="109"/>
      <c r="J374" s="109"/>
      <c r="K374" s="107"/>
      <c r="L374" s="107"/>
      <c r="M374" s="107"/>
      <c r="N374" s="107"/>
      <c r="O374" s="107"/>
      <c r="P374" s="111"/>
      <c r="Q374" s="111"/>
      <c r="R374" s="107"/>
      <c r="S374" s="107"/>
      <c r="T374" s="112"/>
      <c r="U374" s="107"/>
      <c r="V374" s="107"/>
      <c r="W374" s="107"/>
      <c r="X374" s="113"/>
      <c r="Y374" s="113"/>
      <c r="Z374" s="113"/>
      <c r="AA374" s="113"/>
      <c r="AB374" s="113"/>
      <c r="AC374" s="113"/>
      <c r="AD374" s="107"/>
      <c r="AE374" s="114"/>
      <c r="AF374" s="114"/>
      <c r="AG374" s="114"/>
      <c r="AH374" s="114"/>
      <c r="AI374" s="114"/>
      <c r="AJ374" s="114"/>
      <c r="AK374" s="114"/>
      <c r="AL374" s="114"/>
      <c r="AM374" s="114"/>
      <c r="AN374" s="115"/>
      <c r="AO374" s="115"/>
      <c r="AP374" s="114"/>
      <c r="AQ374" s="114"/>
      <c r="AR374" s="114"/>
      <c r="AS374" s="116">
        <f t="shared" si="9"/>
        <v>0</v>
      </c>
      <c r="AT374" s="114"/>
      <c r="AU374" s="114"/>
      <c r="AV374" s="114">
        <f>+WPTable[[#This Row],[Total Construction Costs]]-WPTable[[#This Row],[Total State Funding]]-WPTable[[#This Row],[Total District Funding]]-WPTable[[#This Row],[Total Land Acquisition Funding by District or State]]</f>
        <v>0</v>
      </c>
      <c r="AW374" s="114"/>
      <c r="AX374" s="114">
        <f>+WPTable[[#This Row],[Total Construction Costs]]</f>
        <v>0</v>
      </c>
      <c r="AY374" s="107"/>
      <c r="AZ374" s="107"/>
    </row>
    <row r="375" spans="1:52" hidden="1" x14ac:dyDescent="0.3">
      <c r="A375" s="118"/>
      <c r="B375" s="108"/>
      <c r="C375" s="119"/>
      <c r="D375" s="107"/>
      <c r="E375" s="108"/>
      <c r="F375" s="107"/>
      <c r="G375" s="107"/>
      <c r="H375" s="107"/>
      <c r="I375" s="109"/>
      <c r="J375" s="109"/>
      <c r="K375" s="107"/>
      <c r="L375" s="107"/>
      <c r="M375" s="107"/>
      <c r="N375" s="107"/>
      <c r="O375" s="107"/>
      <c r="P375" s="111"/>
      <c r="Q375" s="111"/>
      <c r="R375" s="107"/>
      <c r="S375" s="107"/>
      <c r="T375" s="112"/>
      <c r="U375" s="107"/>
      <c r="V375" s="107"/>
      <c r="W375" s="107"/>
      <c r="X375" s="113"/>
      <c r="Y375" s="113"/>
      <c r="Z375" s="113"/>
      <c r="AA375" s="113"/>
      <c r="AB375" s="113"/>
      <c r="AC375" s="113"/>
      <c r="AD375" s="107"/>
      <c r="AE375" s="114"/>
      <c r="AF375" s="114"/>
      <c r="AG375" s="114"/>
      <c r="AH375" s="114"/>
      <c r="AI375" s="114"/>
      <c r="AJ375" s="114"/>
      <c r="AK375" s="114"/>
      <c r="AL375" s="114"/>
      <c r="AM375" s="114"/>
      <c r="AN375" s="115"/>
      <c r="AO375" s="115"/>
      <c r="AP375" s="114"/>
      <c r="AQ375" s="114"/>
      <c r="AR375" s="114"/>
      <c r="AS375" s="116">
        <f t="shared" si="9"/>
        <v>0</v>
      </c>
      <c r="AT375" s="114"/>
      <c r="AU375" s="114"/>
      <c r="AV375" s="114">
        <f>+WPTable[[#This Row],[Total Construction Costs]]-WPTable[[#This Row],[Total State Funding]]-WPTable[[#This Row],[Total District Funding]]-WPTable[[#This Row],[Total Land Acquisition Funding by District or State]]</f>
        <v>0</v>
      </c>
      <c r="AW375" s="114"/>
      <c r="AX375" s="114">
        <f>+WPTable[[#This Row],[Total Construction Costs]]</f>
        <v>0</v>
      </c>
      <c r="AY375" s="107"/>
      <c r="AZ375" s="107"/>
    </row>
    <row r="376" spans="1:52" hidden="1" x14ac:dyDescent="0.3">
      <c r="A376" s="118"/>
      <c r="B376" s="108"/>
      <c r="C376" s="119"/>
      <c r="D376" s="107"/>
      <c r="E376" s="108"/>
      <c r="F376" s="107"/>
      <c r="G376" s="107"/>
      <c r="H376" s="107"/>
      <c r="I376" s="109"/>
      <c r="J376" s="109"/>
      <c r="K376" s="107"/>
      <c r="L376" s="107"/>
      <c r="M376" s="107"/>
      <c r="N376" s="107"/>
      <c r="O376" s="107"/>
      <c r="P376" s="111"/>
      <c r="Q376" s="111"/>
      <c r="R376" s="107"/>
      <c r="S376" s="107"/>
      <c r="T376" s="112"/>
      <c r="U376" s="107"/>
      <c r="V376" s="107"/>
      <c r="W376" s="107"/>
      <c r="X376" s="113"/>
      <c r="Y376" s="113"/>
      <c r="Z376" s="113"/>
      <c r="AA376" s="113"/>
      <c r="AB376" s="113"/>
      <c r="AC376" s="113"/>
      <c r="AD376" s="107"/>
      <c r="AE376" s="114"/>
      <c r="AF376" s="114"/>
      <c r="AG376" s="114"/>
      <c r="AH376" s="114"/>
      <c r="AI376" s="114"/>
      <c r="AJ376" s="114"/>
      <c r="AK376" s="114"/>
      <c r="AL376" s="114"/>
      <c r="AM376" s="114"/>
      <c r="AN376" s="115"/>
      <c r="AO376" s="115"/>
      <c r="AP376" s="114"/>
      <c r="AQ376" s="114"/>
      <c r="AR376" s="114"/>
      <c r="AS376" s="116">
        <f t="shared" si="9"/>
        <v>0</v>
      </c>
      <c r="AT376" s="114"/>
      <c r="AU376" s="114"/>
      <c r="AV376" s="114">
        <f>+WPTable[[#This Row],[Total Construction Costs]]-WPTable[[#This Row],[Total State Funding]]-WPTable[[#This Row],[Total District Funding]]-WPTable[[#This Row],[Total Land Acquisition Funding by District or State]]</f>
        <v>0</v>
      </c>
      <c r="AW376" s="114"/>
      <c r="AX376" s="114">
        <f>+WPTable[[#This Row],[Total Construction Costs]]</f>
        <v>0</v>
      </c>
      <c r="AY376" s="107"/>
      <c r="AZ376" s="107"/>
    </row>
    <row r="377" spans="1:52" hidden="1" x14ac:dyDescent="0.3">
      <c r="A377" s="118"/>
      <c r="B377" s="108"/>
      <c r="C377" s="119"/>
      <c r="D377" s="107"/>
      <c r="E377" s="108"/>
      <c r="F377" s="107"/>
      <c r="G377" s="107"/>
      <c r="H377" s="107"/>
      <c r="I377" s="109"/>
      <c r="J377" s="109"/>
      <c r="K377" s="107"/>
      <c r="L377" s="107"/>
      <c r="M377" s="107"/>
      <c r="N377" s="107"/>
      <c r="O377" s="107"/>
      <c r="P377" s="111"/>
      <c r="Q377" s="111"/>
      <c r="R377" s="107"/>
      <c r="S377" s="107"/>
      <c r="T377" s="112"/>
      <c r="U377" s="107"/>
      <c r="V377" s="107"/>
      <c r="W377" s="107"/>
      <c r="X377" s="113"/>
      <c r="Y377" s="113"/>
      <c r="Z377" s="113"/>
      <c r="AA377" s="113"/>
      <c r="AB377" s="113"/>
      <c r="AC377" s="113"/>
      <c r="AD377" s="107"/>
      <c r="AE377" s="114"/>
      <c r="AF377" s="114"/>
      <c r="AG377" s="114"/>
      <c r="AH377" s="114"/>
      <c r="AI377" s="114"/>
      <c r="AJ377" s="114"/>
      <c r="AK377" s="114"/>
      <c r="AL377" s="114"/>
      <c r="AM377" s="114"/>
      <c r="AN377" s="115"/>
      <c r="AO377" s="115"/>
      <c r="AP377" s="114"/>
      <c r="AQ377" s="114"/>
      <c r="AR377" s="114"/>
      <c r="AS377" s="116">
        <f t="shared" si="9"/>
        <v>0</v>
      </c>
      <c r="AT377" s="114"/>
      <c r="AU377" s="114"/>
      <c r="AV377" s="114">
        <f>+WPTable[[#This Row],[Total Construction Costs]]-WPTable[[#This Row],[Total State Funding]]-WPTable[[#This Row],[Total District Funding]]-WPTable[[#This Row],[Total Land Acquisition Funding by District or State]]</f>
        <v>0</v>
      </c>
      <c r="AW377" s="114"/>
      <c r="AX377" s="114">
        <f>+WPTable[[#This Row],[Total Construction Costs]]</f>
        <v>0</v>
      </c>
      <c r="AY377" s="107"/>
      <c r="AZ377" s="107"/>
    </row>
    <row r="378" spans="1:52" hidden="1" x14ac:dyDescent="0.3">
      <c r="A378" s="118"/>
      <c r="B378" s="108"/>
      <c r="C378" s="119"/>
      <c r="D378" s="107"/>
      <c r="E378" s="108"/>
      <c r="F378" s="107"/>
      <c r="G378" s="107"/>
      <c r="H378" s="107"/>
      <c r="I378" s="109"/>
      <c r="J378" s="109"/>
      <c r="K378" s="107"/>
      <c r="L378" s="107"/>
      <c r="M378" s="107"/>
      <c r="N378" s="107"/>
      <c r="O378" s="107"/>
      <c r="P378" s="111"/>
      <c r="Q378" s="111"/>
      <c r="R378" s="107"/>
      <c r="S378" s="107"/>
      <c r="T378" s="112"/>
      <c r="U378" s="107"/>
      <c r="V378" s="107"/>
      <c r="W378" s="107"/>
      <c r="X378" s="113"/>
      <c r="Y378" s="113"/>
      <c r="Z378" s="113"/>
      <c r="AA378" s="113"/>
      <c r="AB378" s="113"/>
      <c r="AC378" s="113"/>
      <c r="AD378" s="107"/>
      <c r="AE378" s="114"/>
      <c r="AF378" s="114"/>
      <c r="AG378" s="114"/>
      <c r="AH378" s="114"/>
      <c r="AI378" s="114"/>
      <c r="AJ378" s="114"/>
      <c r="AK378" s="114"/>
      <c r="AL378" s="114"/>
      <c r="AM378" s="114"/>
      <c r="AN378" s="115"/>
      <c r="AO378" s="115"/>
      <c r="AP378" s="114"/>
      <c r="AQ378" s="114"/>
      <c r="AR378" s="114"/>
      <c r="AS378" s="116">
        <f t="shared" si="9"/>
        <v>0</v>
      </c>
      <c r="AT378" s="114"/>
      <c r="AU378" s="114"/>
      <c r="AV378" s="114">
        <f>+WPTable[[#This Row],[Total Construction Costs]]-WPTable[[#This Row],[Total State Funding]]-WPTable[[#This Row],[Total District Funding]]-WPTable[[#This Row],[Total Land Acquisition Funding by District or State]]</f>
        <v>0</v>
      </c>
      <c r="AW378" s="114"/>
      <c r="AX378" s="114">
        <f>+WPTable[[#This Row],[Total Construction Costs]]</f>
        <v>0</v>
      </c>
      <c r="AY378" s="107"/>
      <c r="AZ378" s="107"/>
    </row>
    <row r="379" spans="1:52" hidden="1" x14ac:dyDescent="0.3">
      <c r="A379" s="118"/>
      <c r="B379" s="108"/>
      <c r="C379" s="119"/>
      <c r="D379" s="107"/>
      <c r="E379" s="108"/>
      <c r="F379" s="107"/>
      <c r="G379" s="107"/>
      <c r="H379" s="107"/>
      <c r="I379" s="109"/>
      <c r="J379" s="109"/>
      <c r="K379" s="107"/>
      <c r="L379" s="107"/>
      <c r="M379" s="107"/>
      <c r="N379" s="107"/>
      <c r="O379" s="107"/>
      <c r="P379" s="111"/>
      <c r="Q379" s="111"/>
      <c r="R379" s="107"/>
      <c r="S379" s="107"/>
      <c r="T379" s="112"/>
      <c r="U379" s="107"/>
      <c r="V379" s="107"/>
      <c r="W379" s="107"/>
      <c r="X379" s="113"/>
      <c r="Y379" s="113"/>
      <c r="Z379" s="113"/>
      <c r="AA379" s="113"/>
      <c r="AB379" s="113"/>
      <c r="AC379" s="113"/>
      <c r="AD379" s="107"/>
      <c r="AE379" s="114"/>
      <c r="AF379" s="114"/>
      <c r="AG379" s="114"/>
      <c r="AH379" s="114"/>
      <c r="AI379" s="114"/>
      <c r="AJ379" s="114"/>
      <c r="AK379" s="114"/>
      <c r="AL379" s="114"/>
      <c r="AM379" s="114"/>
      <c r="AN379" s="115"/>
      <c r="AO379" s="115"/>
      <c r="AP379" s="114"/>
      <c r="AQ379" s="114"/>
      <c r="AR379" s="114"/>
      <c r="AS379" s="116">
        <f t="shared" si="9"/>
        <v>0</v>
      </c>
      <c r="AT379" s="114"/>
      <c r="AU379" s="114"/>
      <c r="AV379" s="114">
        <f>+WPTable[[#This Row],[Total Construction Costs]]-WPTable[[#This Row],[Total State Funding]]-WPTable[[#This Row],[Total District Funding]]-WPTable[[#This Row],[Total Land Acquisition Funding by District or State]]</f>
        <v>0</v>
      </c>
      <c r="AW379" s="114"/>
      <c r="AX379" s="114">
        <f>+WPTable[[#This Row],[Total Construction Costs]]</f>
        <v>0</v>
      </c>
      <c r="AY379" s="107"/>
      <c r="AZ379" s="107"/>
    </row>
    <row r="380" spans="1:52" hidden="1" x14ac:dyDescent="0.3">
      <c r="A380" s="118"/>
      <c r="B380" s="108"/>
      <c r="C380" s="119"/>
      <c r="D380" s="107"/>
      <c r="E380" s="108"/>
      <c r="F380" s="107"/>
      <c r="G380" s="107"/>
      <c r="H380" s="107"/>
      <c r="I380" s="109"/>
      <c r="J380" s="109"/>
      <c r="K380" s="107"/>
      <c r="L380" s="107"/>
      <c r="M380" s="107"/>
      <c r="N380" s="107"/>
      <c r="O380" s="107"/>
      <c r="P380" s="111"/>
      <c r="Q380" s="111"/>
      <c r="R380" s="107"/>
      <c r="S380" s="107"/>
      <c r="T380" s="112"/>
      <c r="U380" s="107"/>
      <c r="V380" s="107"/>
      <c r="W380" s="107"/>
      <c r="X380" s="113"/>
      <c r="Y380" s="113"/>
      <c r="Z380" s="113"/>
      <c r="AA380" s="113"/>
      <c r="AB380" s="113"/>
      <c r="AC380" s="113"/>
      <c r="AD380" s="107"/>
      <c r="AE380" s="114"/>
      <c r="AF380" s="114"/>
      <c r="AG380" s="114"/>
      <c r="AH380" s="114"/>
      <c r="AI380" s="114"/>
      <c r="AJ380" s="114"/>
      <c r="AK380" s="114"/>
      <c r="AL380" s="114"/>
      <c r="AM380" s="114"/>
      <c r="AN380" s="115"/>
      <c r="AO380" s="115"/>
      <c r="AP380" s="114"/>
      <c r="AQ380" s="114"/>
      <c r="AR380" s="114"/>
      <c r="AS380" s="116">
        <f t="shared" si="9"/>
        <v>0</v>
      </c>
      <c r="AT380" s="114"/>
      <c r="AU380" s="114"/>
      <c r="AV380" s="114">
        <f>+WPTable[[#This Row],[Total Construction Costs]]-WPTable[[#This Row],[Total State Funding]]-WPTable[[#This Row],[Total District Funding]]-WPTable[[#This Row],[Total Land Acquisition Funding by District or State]]</f>
        <v>0</v>
      </c>
      <c r="AW380" s="114"/>
      <c r="AX380" s="114">
        <f>+WPTable[[#This Row],[Total Construction Costs]]</f>
        <v>0</v>
      </c>
      <c r="AY380" s="107"/>
      <c r="AZ380" s="107"/>
    </row>
    <row r="381" spans="1:52" hidden="1" x14ac:dyDescent="0.3">
      <c r="A381" s="118"/>
      <c r="B381" s="108"/>
      <c r="C381" s="119"/>
      <c r="D381" s="107"/>
      <c r="E381" s="108"/>
      <c r="F381" s="107"/>
      <c r="G381" s="107"/>
      <c r="H381" s="107"/>
      <c r="I381" s="109"/>
      <c r="J381" s="109"/>
      <c r="K381" s="107"/>
      <c r="L381" s="107"/>
      <c r="M381" s="107"/>
      <c r="N381" s="107"/>
      <c r="O381" s="107"/>
      <c r="P381" s="111"/>
      <c r="Q381" s="111"/>
      <c r="R381" s="107"/>
      <c r="S381" s="107"/>
      <c r="T381" s="112"/>
      <c r="U381" s="107"/>
      <c r="V381" s="107"/>
      <c r="W381" s="107"/>
      <c r="X381" s="113"/>
      <c r="Y381" s="113"/>
      <c r="Z381" s="113"/>
      <c r="AA381" s="113"/>
      <c r="AB381" s="113"/>
      <c r="AC381" s="113"/>
      <c r="AD381" s="107"/>
      <c r="AE381" s="114"/>
      <c r="AF381" s="114"/>
      <c r="AG381" s="114"/>
      <c r="AH381" s="114"/>
      <c r="AI381" s="114"/>
      <c r="AJ381" s="114"/>
      <c r="AK381" s="114"/>
      <c r="AL381" s="114"/>
      <c r="AM381" s="114"/>
      <c r="AN381" s="115"/>
      <c r="AO381" s="115"/>
      <c r="AP381" s="114"/>
      <c r="AQ381" s="114"/>
      <c r="AR381" s="114"/>
      <c r="AS381" s="116">
        <f t="shared" si="9"/>
        <v>0</v>
      </c>
      <c r="AT381" s="114"/>
      <c r="AU381" s="114"/>
      <c r="AV381" s="114">
        <f>+WPTable[[#This Row],[Total Construction Costs]]-WPTable[[#This Row],[Total State Funding]]-WPTable[[#This Row],[Total District Funding]]-WPTable[[#This Row],[Total Land Acquisition Funding by District or State]]</f>
        <v>0</v>
      </c>
      <c r="AW381" s="114"/>
      <c r="AX381" s="114">
        <f>+WPTable[[#This Row],[Total Construction Costs]]</f>
        <v>0</v>
      </c>
      <c r="AY381" s="107"/>
      <c r="AZ381" s="107"/>
    </row>
    <row r="382" spans="1:52" hidden="1" x14ac:dyDescent="0.3">
      <c r="A382" s="118"/>
      <c r="B382" s="108"/>
      <c r="C382" s="119"/>
      <c r="D382" s="107"/>
      <c r="E382" s="108"/>
      <c r="F382" s="107"/>
      <c r="G382" s="107"/>
      <c r="H382" s="107"/>
      <c r="I382" s="109"/>
      <c r="J382" s="109"/>
      <c r="K382" s="107"/>
      <c r="L382" s="107"/>
      <c r="M382" s="107"/>
      <c r="N382" s="107"/>
      <c r="O382" s="107"/>
      <c r="P382" s="111"/>
      <c r="Q382" s="111"/>
      <c r="R382" s="107"/>
      <c r="S382" s="107"/>
      <c r="T382" s="112"/>
      <c r="U382" s="107"/>
      <c r="V382" s="107"/>
      <c r="W382" s="107"/>
      <c r="X382" s="113"/>
      <c r="Y382" s="113"/>
      <c r="Z382" s="113"/>
      <c r="AA382" s="113"/>
      <c r="AB382" s="113"/>
      <c r="AC382" s="113"/>
      <c r="AD382" s="107"/>
      <c r="AE382" s="114"/>
      <c r="AF382" s="114"/>
      <c r="AG382" s="114"/>
      <c r="AH382" s="114"/>
      <c r="AI382" s="114"/>
      <c r="AJ382" s="114"/>
      <c r="AK382" s="114"/>
      <c r="AL382" s="114"/>
      <c r="AM382" s="114"/>
      <c r="AN382" s="115"/>
      <c r="AO382" s="115"/>
      <c r="AP382" s="114"/>
      <c r="AQ382" s="114"/>
      <c r="AR382" s="114"/>
      <c r="AS382" s="116">
        <f t="shared" si="9"/>
        <v>0</v>
      </c>
      <c r="AT382" s="114"/>
      <c r="AU382" s="114"/>
      <c r="AV382" s="114">
        <f>+WPTable[[#This Row],[Total Construction Costs]]-WPTable[[#This Row],[Total State Funding]]-WPTable[[#This Row],[Total District Funding]]-WPTable[[#This Row],[Total Land Acquisition Funding by District or State]]</f>
        <v>0</v>
      </c>
      <c r="AW382" s="114"/>
      <c r="AX382" s="114">
        <f>+WPTable[[#This Row],[Total Construction Costs]]</f>
        <v>0</v>
      </c>
      <c r="AY382" s="107"/>
      <c r="AZ382" s="107"/>
    </row>
    <row r="383" spans="1:52" hidden="1" x14ac:dyDescent="0.3">
      <c r="A383" s="118"/>
      <c r="B383" s="108"/>
      <c r="C383" s="119"/>
      <c r="D383" s="107"/>
      <c r="E383" s="108"/>
      <c r="F383" s="107"/>
      <c r="G383" s="107"/>
      <c r="H383" s="107"/>
      <c r="I383" s="109"/>
      <c r="J383" s="109"/>
      <c r="K383" s="107"/>
      <c r="L383" s="107"/>
      <c r="M383" s="107"/>
      <c r="N383" s="107"/>
      <c r="O383" s="107"/>
      <c r="P383" s="111"/>
      <c r="Q383" s="111"/>
      <c r="R383" s="107"/>
      <c r="S383" s="107"/>
      <c r="T383" s="112"/>
      <c r="U383" s="107"/>
      <c r="V383" s="107"/>
      <c r="W383" s="107"/>
      <c r="X383" s="113"/>
      <c r="Y383" s="113"/>
      <c r="Z383" s="113"/>
      <c r="AA383" s="113"/>
      <c r="AB383" s="113"/>
      <c r="AC383" s="113"/>
      <c r="AD383" s="107"/>
      <c r="AE383" s="114"/>
      <c r="AF383" s="114"/>
      <c r="AG383" s="114"/>
      <c r="AH383" s="114"/>
      <c r="AI383" s="114"/>
      <c r="AJ383" s="114"/>
      <c r="AK383" s="114"/>
      <c r="AL383" s="114"/>
      <c r="AM383" s="114"/>
      <c r="AN383" s="115"/>
      <c r="AO383" s="115"/>
      <c r="AP383" s="114"/>
      <c r="AQ383" s="114"/>
      <c r="AR383" s="114"/>
      <c r="AS383" s="116">
        <f t="shared" si="9"/>
        <v>0</v>
      </c>
      <c r="AT383" s="114"/>
      <c r="AU383" s="114"/>
      <c r="AV383" s="114">
        <f>+WPTable[[#This Row],[Total Construction Costs]]-WPTable[[#This Row],[Total State Funding]]-WPTable[[#This Row],[Total District Funding]]-WPTable[[#This Row],[Total Land Acquisition Funding by District or State]]</f>
        <v>0</v>
      </c>
      <c r="AW383" s="114"/>
      <c r="AX383" s="114">
        <f>+WPTable[[#This Row],[Total Construction Costs]]</f>
        <v>0</v>
      </c>
      <c r="AY383" s="107"/>
      <c r="AZ383" s="107"/>
    </row>
    <row r="384" spans="1:52" hidden="1" x14ac:dyDescent="0.3">
      <c r="A384" s="118"/>
      <c r="B384" s="108"/>
      <c r="C384" s="119"/>
      <c r="D384" s="107"/>
      <c r="E384" s="108"/>
      <c r="F384" s="107"/>
      <c r="G384" s="107"/>
      <c r="H384" s="107"/>
      <c r="I384" s="109"/>
      <c r="J384" s="109"/>
      <c r="K384" s="107"/>
      <c r="L384" s="107"/>
      <c r="M384" s="107"/>
      <c r="N384" s="107"/>
      <c r="O384" s="107"/>
      <c r="P384" s="111"/>
      <c r="Q384" s="111"/>
      <c r="R384" s="107"/>
      <c r="S384" s="107"/>
      <c r="T384" s="112"/>
      <c r="U384" s="107"/>
      <c r="V384" s="107"/>
      <c r="W384" s="107"/>
      <c r="X384" s="113"/>
      <c r="Y384" s="113"/>
      <c r="Z384" s="113"/>
      <c r="AA384" s="113"/>
      <c r="AB384" s="113"/>
      <c r="AC384" s="113"/>
      <c r="AD384" s="107"/>
      <c r="AE384" s="114"/>
      <c r="AF384" s="114"/>
      <c r="AG384" s="114"/>
      <c r="AH384" s="114"/>
      <c r="AI384" s="114"/>
      <c r="AJ384" s="114"/>
      <c r="AK384" s="114"/>
      <c r="AL384" s="114"/>
      <c r="AM384" s="114"/>
      <c r="AN384" s="115"/>
      <c r="AO384" s="115"/>
      <c r="AP384" s="114"/>
      <c r="AQ384" s="114"/>
      <c r="AR384" s="114"/>
      <c r="AS384" s="116">
        <f t="shared" si="9"/>
        <v>0</v>
      </c>
      <c r="AT384" s="114"/>
      <c r="AU384" s="114"/>
      <c r="AV384" s="114">
        <f>+WPTable[[#This Row],[Total Construction Costs]]-WPTable[[#This Row],[Total State Funding]]-WPTable[[#This Row],[Total District Funding]]-WPTable[[#This Row],[Total Land Acquisition Funding by District or State]]</f>
        <v>0</v>
      </c>
      <c r="AW384" s="114"/>
      <c r="AX384" s="114">
        <f>+WPTable[[#This Row],[Total Construction Costs]]</f>
        <v>0</v>
      </c>
      <c r="AY384" s="107"/>
      <c r="AZ384" s="107"/>
    </row>
    <row r="385" spans="1:52" hidden="1" x14ac:dyDescent="0.3">
      <c r="A385" s="118"/>
      <c r="B385" s="108"/>
      <c r="C385" s="119"/>
      <c r="D385" s="107"/>
      <c r="E385" s="108"/>
      <c r="F385" s="107"/>
      <c r="G385" s="107"/>
      <c r="H385" s="107"/>
      <c r="I385" s="109"/>
      <c r="J385" s="109"/>
      <c r="K385" s="107"/>
      <c r="L385" s="107"/>
      <c r="M385" s="107"/>
      <c r="N385" s="107"/>
      <c r="O385" s="107"/>
      <c r="P385" s="111"/>
      <c r="Q385" s="111"/>
      <c r="R385" s="107"/>
      <c r="S385" s="107"/>
      <c r="T385" s="112"/>
      <c r="U385" s="107"/>
      <c r="V385" s="107"/>
      <c r="W385" s="107"/>
      <c r="X385" s="113"/>
      <c r="Y385" s="113"/>
      <c r="Z385" s="113"/>
      <c r="AA385" s="113"/>
      <c r="AB385" s="113"/>
      <c r="AC385" s="113"/>
      <c r="AD385" s="107"/>
      <c r="AE385" s="114"/>
      <c r="AF385" s="114"/>
      <c r="AG385" s="114"/>
      <c r="AH385" s="114"/>
      <c r="AI385" s="114"/>
      <c r="AJ385" s="114"/>
      <c r="AK385" s="114"/>
      <c r="AL385" s="114"/>
      <c r="AM385" s="114"/>
      <c r="AN385" s="115"/>
      <c r="AO385" s="115"/>
      <c r="AP385" s="114"/>
      <c r="AQ385" s="114"/>
      <c r="AR385" s="114"/>
      <c r="AS385" s="116">
        <f t="shared" si="9"/>
        <v>0</v>
      </c>
      <c r="AT385" s="114"/>
      <c r="AU385" s="114"/>
      <c r="AV385" s="114">
        <f>+WPTable[[#This Row],[Total Construction Costs]]-WPTable[[#This Row],[Total State Funding]]-WPTable[[#This Row],[Total District Funding]]-WPTable[[#This Row],[Total Land Acquisition Funding by District or State]]</f>
        <v>0</v>
      </c>
      <c r="AW385" s="114"/>
      <c r="AX385" s="114">
        <f>+WPTable[[#This Row],[Total Construction Costs]]</f>
        <v>0</v>
      </c>
      <c r="AY385" s="107"/>
      <c r="AZ385" s="107"/>
    </row>
    <row r="386" spans="1:52" hidden="1" x14ac:dyDescent="0.3">
      <c r="A386" s="118"/>
      <c r="B386" s="108"/>
      <c r="C386" s="119"/>
      <c r="D386" s="107"/>
      <c r="E386" s="108"/>
      <c r="F386" s="107"/>
      <c r="G386" s="107"/>
      <c r="H386" s="107"/>
      <c r="I386" s="109"/>
      <c r="J386" s="109"/>
      <c r="K386" s="107"/>
      <c r="L386" s="107"/>
      <c r="M386" s="107"/>
      <c r="N386" s="107"/>
      <c r="O386" s="107"/>
      <c r="P386" s="111"/>
      <c r="Q386" s="111"/>
      <c r="R386" s="107"/>
      <c r="S386" s="107"/>
      <c r="T386" s="112"/>
      <c r="U386" s="107"/>
      <c r="V386" s="107"/>
      <c r="W386" s="107"/>
      <c r="X386" s="113"/>
      <c r="Y386" s="113"/>
      <c r="Z386" s="113"/>
      <c r="AA386" s="113"/>
      <c r="AB386" s="113"/>
      <c r="AC386" s="113"/>
      <c r="AD386" s="107"/>
      <c r="AE386" s="114"/>
      <c r="AF386" s="114"/>
      <c r="AG386" s="114"/>
      <c r="AH386" s="114"/>
      <c r="AI386" s="114"/>
      <c r="AJ386" s="114"/>
      <c r="AK386" s="114"/>
      <c r="AL386" s="114"/>
      <c r="AM386" s="114"/>
      <c r="AN386" s="115"/>
      <c r="AO386" s="115"/>
      <c r="AP386" s="114"/>
      <c r="AQ386" s="114"/>
      <c r="AR386" s="114"/>
      <c r="AS386" s="116">
        <f t="shared" si="9"/>
        <v>0</v>
      </c>
      <c r="AT386" s="114"/>
      <c r="AU386" s="114"/>
      <c r="AV386" s="114">
        <f>+WPTable[[#This Row],[Total Construction Costs]]-WPTable[[#This Row],[Total State Funding]]-WPTable[[#This Row],[Total District Funding]]-WPTable[[#This Row],[Total Land Acquisition Funding by District or State]]</f>
        <v>0</v>
      </c>
      <c r="AW386" s="114"/>
      <c r="AX386" s="114">
        <f>+WPTable[[#This Row],[Total Construction Costs]]</f>
        <v>0</v>
      </c>
      <c r="AY386" s="107"/>
      <c r="AZ386" s="107"/>
    </row>
    <row r="387" spans="1:52" hidden="1" x14ac:dyDescent="0.3">
      <c r="A387" s="118"/>
      <c r="B387" s="108"/>
      <c r="C387" s="119"/>
      <c r="D387" s="107"/>
      <c r="E387" s="108"/>
      <c r="F387" s="107"/>
      <c r="G387" s="107"/>
      <c r="H387" s="107"/>
      <c r="I387" s="109"/>
      <c r="J387" s="109"/>
      <c r="K387" s="107"/>
      <c r="L387" s="107"/>
      <c r="M387" s="107"/>
      <c r="N387" s="107"/>
      <c r="O387" s="107"/>
      <c r="P387" s="111"/>
      <c r="Q387" s="111"/>
      <c r="R387" s="107"/>
      <c r="S387" s="107"/>
      <c r="T387" s="112"/>
      <c r="U387" s="107"/>
      <c r="V387" s="107"/>
      <c r="W387" s="107"/>
      <c r="X387" s="113"/>
      <c r="Y387" s="113"/>
      <c r="Z387" s="113"/>
      <c r="AA387" s="113"/>
      <c r="AB387" s="113"/>
      <c r="AC387" s="113"/>
      <c r="AD387" s="107"/>
      <c r="AE387" s="114"/>
      <c r="AF387" s="114"/>
      <c r="AG387" s="114"/>
      <c r="AH387" s="114"/>
      <c r="AI387" s="114"/>
      <c r="AJ387" s="114"/>
      <c r="AK387" s="114"/>
      <c r="AL387" s="114"/>
      <c r="AM387" s="114"/>
      <c r="AN387" s="115"/>
      <c r="AO387" s="115"/>
      <c r="AP387" s="114"/>
      <c r="AQ387" s="114"/>
      <c r="AR387" s="114"/>
      <c r="AS387" s="116">
        <f t="shared" si="9"/>
        <v>0</v>
      </c>
      <c r="AT387" s="114"/>
      <c r="AU387" s="114"/>
      <c r="AV387" s="114">
        <f>+WPTable[[#This Row],[Total Construction Costs]]-WPTable[[#This Row],[Total State Funding]]-WPTable[[#This Row],[Total District Funding]]-WPTable[[#This Row],[Total Land Acquisition Funding by District or State]]</f>
        <v>0</v>
      </c>
      <c r="AW387" s="114"/>
      <c r="AX387" s="114">
        <f>+WPTable[[#This Row],[Total Construction Costs]]</f>
        <v>0</v>
      </c>
      <c r="AY387" s="107"/>
      <c r="AZ387" s="107"/>
    </row>
    <row r="388" spans="1:52" hidden="1" x14ac:dyDescent="0.3">
      <c r="A388" s="118"/>
      <c r="B388" s="108"/>
      <c r="C388" s="119"/>
      <c r="D388" s="107"/>
      <c r="E388" s="108"/>
      <c r="F388" s="107"/>
      <c r="G388" s="107"/>
      <c r="H388" s="107"/>
      <c r="I388" s="109"/>
      <c r="J388" s="109"/>
      <c r="K388" s="107"/>
      <c r="L388" s="107"/>
      <c r="M388" s="107"/>
      <c r="N388" s="107"/>
      <c r="O388" s="107"/>
      <c r="P388" s="111"/>
      <c r="Q388" s="111"/>
      <c r="R388" s="107"/>
      <c r="S388" s="107"/>
      <c r="T388" s="112"/>
      <c r="U388" s="107"/>
      <c r="V388" s="107"/>
      <c r="W388" s="107"/>
      <c r="X388" s="113"/>
      <c r="Y388" s="113"/>
      <c r="Z388" s="113"/>
      <c r="AA388" s="113"/>
      <c r="AB388" s="113"/>
      <c r="AC388" s="113"/>
      <c r="AD388" s="107"/>
      <c r="AE388" s="114"/>
      <c r="AF388" s="114"/>
      <c r="AG388" s="114"/>
      <c r="AH388" s="114"/>
      <c r="AI388" s="114"/>
      <c r="AJ388" s="114"/>
      <c r="AK388" s="114"/>
      <c r="AL388" s="114"/>
      <c r="AM388" s="114"/>
      <c r="AN388" s="115"/>
      <c r="AO388" s="115"/>
      <c r="AP388" s="114"/>
      <c r="AQ388" s="114"/>
      <c r="AR388" s="114"/>
      <c r="AS388" s="116">
        <f t="shared" si="9"/>
        <v>0</v>
      </c>
      <c r="AT388" s="114"/>
      <c r="AU388" s="114"/>
      <c r="AV388" s="114">
        <f>+WPTable[[#This Row],[Total Construction Costs]]-WPTable[[#This Row],[Total State Funding]]-WPTable[[#This Row],[Total District Funding]]-WPTable[[#This Row],[Total Land Acquisition Funding by District or State]]</f>
        <v>0</v>
      </c>
      <c r="AW388" s="114"/>
      <c r="AX388" s="114">
        <f>+WPTable[[#This Row],[Total Construction Costs]]</f>
        <v>0</v>
      </c>
      <c r="AY388" s="107"/>
      <c r="AZ388" s="107"/>
    </row>
    <row r="389" spans="1:52" hidden="1" x14ac:dyDescent="0.3">
      <c r="A389" s="118"/>
      <c r="B389" s="108"/>
      <c r="C389" s="119"/>
      <c r="D389" s="107"/>
      <c r="E389" s="108"/>
      <c r="F389" s="107"/>
      <c r="G389" s="107"/>
      <c r="H389" s="107"/>
      <c r="I389" s="109"/>
      <c r="J389" s="109"/>
      <c r="K389" s="107"/>
      <c r="L389" s="107"/>
      <c r="M389" s="107"/>
      <c r="N389" s="107"/>
      <c r="O389" s="107"/>
      <c r="P389" s="111"/>
      <c r="Q389" s="111"/>
      <c r="R389" s="107"/>
      <c r="S389" s="107"/>
      <c r="T389" s="112"/>
      <c r="U389" s="107"/>
      <c r="V389" s="107"/>
      <c r="W389" s="107"/>
      <c r="X389" s="113"/>
      <c r="Y389" s="113"/>
      <c r="Z389" s="113"/>
      <c r="AA389" s="113"/>
      <c r="AB389" s="113"/>
      <c r="AC389" s="113"/>
      <c r="AD389" s="107"/>
      <c r="AE389" s="114"/>
      <c r="AF389" s="114"/>
      <c r="AG389" s="114"/>
      <c r="AH389" s="114"/>
      <c r="AI389" s="114"/>
      <c r="AJ389" s="114"/>
      <c r="AK389" s="114"/>
      <c r="AL389" s="114"/>
      <c r="AM389" s="114"/>
      <c r="AN389" s="115"/>
      <c r="AO389" s="115"/>
      <c r="AP389" s="114"/>
      <c r="AQ389" s="114"/>
      <c r="AR389" s="114"/>
      <c r="AS389" s="116">
        <f t="shared" ref="AS389:AS393" si="10">SUM(AP389:AR389)</f>
        <v>0</v>
      </c>
      <c r="AT389" s="114"/>
      <c r="AU389" s="114"/>
      <c r="AV389" s="114">
        <f>+WPTable[[#This Row],[Total Construction Costs]]-WPTable[[#This Row],[Total State Funding]]-WPTable[[#This Row],[Total District Funding]]-WPTable[[#This Row],[Total Land Acquisition Funding by District or State]]</f>
        <v>0</v>
      </c>
      <c r="AW389" s="114"/>
      <c r="AX389" s="114">
        <f>+WPTable[[#This Row],[Total Construction Costs]]</f>
        <v>0</v>
      </c>
      <c r="AY389" s="107"/>
      <c r="AZ389" s="107"/>
    </row>
    <row r="390" spans="1:52" hidden="1" x14ac:dyDescent="0.3">
      <c r="A390" s="118"/>
      <c r="B390" s="108"/>
      <c r="C390" s="119"/>
      <c r="D390" s="107"/>
      <c r="E390" s="108"/>
      <c r="F390" s="107"/>
      <c r="G390" s="107"/>
      <c r="H390" s="107"/>
      <c r="I390" s="109"/>
      <c r="J390" s="109"/>
      <c r="K390" s="107"/>
      <c r="L390" s="107"/>
      <c r="M390" s="107"/>
      <c r="N390" s="107"/>
      <c r="O390" s="107"/>
      <c r="P390" s="111"/>
      <c r="Q390" s="111"/>
      <c r="R390" s="107"/>
      <c r="S390" s="107"/>
      <c r="T390" s="112"/>
      <c r="U390" s="107"/>
      <c r="V390" s="107"/>
      <c r="W390" s="107"/>
      <c r="X390" s="113"/>
      <c r="Y390" s="113"/>
      <c r="Z390" s="113"/>
      <c r="AA390" s="113"/>
      <c r="AB390" s="113"/>
      <c r="AC390" s="113"/>
      <c r="AD390" s="107"/>
      <c r="AE390" s="114"/>
      <c r="AF390" s="114"/>
      <c r="AG390" s="114"/>
      <c r="AH390" s="114"/>
      <c r="AI390" s="114"/>
      <c r="AJ390" s="114"/>
      <c r="AK390" s="114"/>
      <c r="AL390" s="114"/>
      <c r="AM390" s="114"/>
      <c r="AN390" s="115"/>
      <c r="AO390" s="115"/>
      <c r="AP390" s="114"/>
      <c r="AQ390" s="114"/>
      <c r="AR390" s="114"/>
      <c r="AS390" s="116">
        <f t="shared" si="10"/>
        <v>0</v>
      </c>
      <c r="AT390" s="114"/>
      <c r="AU390" s="114"/>
      <c r="AV390" s="114">
        <f>+WPTable[[#This Row],[Total Construction Costs]]-WPTable[[#This Row],[Total State Funding]]-WPTable[[#This Row],[Total District Funding]]-WPTable[[#This Row],[Total Land Acquisition Funding by District or State]]</f>
        <v>0</v>
      </c>
      <c r="AW390" s="114"/>
      <c r="AX390" s="114">
        <f>+WPTable[[#This Row],[Total Construction Costs]]</f>
        <v>0</v>
      </c>
      <c r="AY390" s="107"/>
      <c r="AZ390" s="107"/>
    </row>
    <row r="391" spans="1:52" hidden="1" x14ac:dyDescent="0.3">
      <c r="A391" s="118"/>
      <c r="B391" s="108"/>
      <c r="C391" s="119"/>
      <c r="D391" s="107"/>
      <c r="E391" s="108"/>
      <c r="F391" s="107"/>
      <c r="G391" s="107"/>
      <c r="H391" s="107"/>
      <c r="I391" s="109"/>
      <c r="J391" s="109"/>
      <c r="K391" s="107"/>
      <c r="L391" s="107"/>
      <c r="M391" s="107"/>
      <c r="N391" s="107"/>
      <c r="O391" s="107"/>
      <c r="P391" s="111"/>
      <c r="Q391" s="111"/>
      <c r="R391" s="107"/>
      <c r="S391" s="107"/>
      <c r="T391" s="112"/>
      <c r="U391" s="107"/>
      <c r="V391" s="107"/>
      <c r="W391" s="107"/>
      <c r="X391" s="113"/>
      <c r="Y391" s="113"/>
      <c r="Z391" s="113"/>
      <c r="AA391" s="113"/>
      <c r="AB391" s="113"/>
      <c r="AC391" s="113"/>
      <c r="AD391" s="107"/>
      <c r="AE391" s="114"/>
      <c r="AF391" s="114"/>
      <c r="AG391" s="114"/>
      <c r="AH391" s="114"/>
      <c r="AI391" s="114"/>
      <c r="AJ391" s="114"/>
      <c r="AK391" s="114"/>
      <c r="AL391" s="114"/>
      <c r="AM391" s="114"/>
      <c r="AN391" s="115"/>
      <c r="AO391" s="115"/>
      <c r="AP391" s="114"/>
      <c r="AQ391" s="114"/>
      <c r="AR391" s="114"/>
      <c r="AS391" s="116">
        <f t="shared" si="10"/>
        <v>0</v>
      </c>
      <c r="AT391" s="114"/>
      <c r="AU391" s="114"/>
      <c r="AV391" s="114">
        <f>+WPTable[[#This Row],[Total Construction Costs]]-WPTable[[#This Row],[Total State Funding]]-WPTable[[#This Row],[Total District Funding]]-WPTable[[#This Row],[Total Land Acquisition Funding by District or State]]</f>
        <v>0</v>
      </c>
      <c r="AW391" s="114"/>
      <c r="AX391" s="114">
        <f>+WPTable[[#This Row],[Total Construction Costs]]</f>
        <v>0</v>
      </c>
      <c r="AY391" s="107"/>
      <c r="AZ391" s="107"/>
    </row>
    <row r="392" spans="1:52" hidden="1" x14ac:dyDescent="0.3">
      <c r="A392" s="118"/>
      <c r="B392" s="108"/>
      <c r="C392" s="119"/>
      <c r="D392" s="107"/>
      <c r="E392" s="108"/>
      <c r="F392" s="107"/>
      <c r="G392" s="107"/>
      <c r="H392" s="107"/>
      <c r="I392" s="109"/>
      <c r="J392" s="109"/>
      <c r="K392" s="107"/>
      <c r="L392" s="107"/>
      <c r="M392" s="107"/>
      <c r="N392" s="107"/>
      <c r="O392" s="107"/>
      <c r="P392" s="111"/>
      <c r="Q392" s="111"/>
      <c r="R392" s="107"/>
      <c r="S392" s="107"/>
      <c r="T392" s="112"/>
      <c r="U392" s="107"/>
      <c r="V392" s="107"/>
      <c r="W392" s="107"/>
      <c r="X392" s="113"/>
      <c r="Y392" s="113"/>
      <c r="Z392" s="113"/>
      <c r="AA392" s="113"/>
      <c r="AB392" s="113"/>
      <c r="AC392" s="113"/>
      <c r="AD392" s="107"/>
      <c r="AE392" s="114"/>
      <c r="AF392" s="114"/>
      <c r="AG392" s="114"/>
      <c r="AH392" s="114"/>
      <c r="AI392" s="114"/>
      <c r="AJ392" s="114"/>
      <c r="AK392" s="114"/>
      <c r="AL392" s="114"/>
      <c r="AM392" s="114"/>
      <c r="AN392" s="115"/>
      <c r="AO392" s="115"/>
      <c r="AP392" s="114"/>
      <c r="AQ392" s="114"/>
      <c r="AR392" s="114"/>
      <c r="AS392" s="116">
        <f t="shared" si="10"/>
        <v>0</v>
      </c>
      <c r="AT392" s="114"/>
      <c r="AU392" s="114"/>
      <c r="AV392" s="114">
        <f>+WPTable[[#This Row],[Total Construction Costs]]-WPTable[[#This Row],[Total State Funding]]-WPTable[[#This Row],[Total District Funding]]-WPTable[[#This Row],[Total Land Acquisition Funding by District or State]]</f>
        <v>0</v>
      </c>
      <c r="AW392" s="114"/>
      <c r="AX392" s="114">
        <f>+WPTable[[#This Row],[Total Construction Costs]]</f>
        <v>0</v>
      </c>
      <c r="AY392" s="107"/>
      <c r="AZ392" s="107"/>
    </row>
    <row r="393" spans="1:52" hidden="1" x14ac:dyDescent="0.3">
      <c r="A393" s="118"/>
      <c r="B393" s="108"/>
      <c r="C393" s="119"/>
      <c r="D393" s="107"/>
      <c r="E393" s="108"/>
      <c r="F393" s="107"/>
      <c r="G393" s="107"/>
      <c r="H393" s="107"/>
      <c r="I393" s="109"/>
      <c r="J393" s="109"/>
      <c r="K393" s="107"/>
      <c r="L393" s="107"/>
      <c r="M393" s="107"/>
      <c r="N393" s="107"/>
      <c r="O393" s="107"/>
      <c r="P393" s="111"/>
      <c r="Q393" s="111"/>
      <c r="R393" s="107"/>
      <c r="S393" s="107"/>
      <c r="T393" s="112"/>
      <c r="U393" s="107"/>
      <c r="V393" s="107"/>
      <c r="W393" s="107"/>
      <c r="X393" s="113"/>
      <c r="Y393" s="113"/>
      <c r="Z393" s="113"/>
      <c r="AA393" s="113"/>
      <c r="AB393" s="113"/>
      <c r="AC393" s="113"/>
      <c r="AD393" s="107"/>
      <c r="AE393" s="114"/>
      <c r="AF393" s="114"/>
      <c r="AG393" s="114"/>
      <c r="AH393" s="114"/>
      <c r="AI393" s="114"/>
      <c r="AJ393" s="114"/>
      <c r="AK393" s="114"/>
      <c r="AL393" s="114"/>
      <c r="AM393" s="114"/>
      <c r="AN393" s="115"/>
      <c r="AO393" s="115"/>
      <c r="AP393" s="114"/>
      <c r="AQ393" s="114"/>
      <c r="AR393" s="114"/>
      <c r="AS393" s="116">
        <f t="shared" si="10"/>
        <v>0</v>
      </c>
      <c r="AT393" s="114"/>
      <c r="AU393" s="114"/>
      <c r="AV393" s="114">
        <f>+WPTable[[#This Row],[Total Construction Costs]]-WPTable[[#This Row],[Total State Funding]]-WPTable[[#This Row],[Total District Funding]]-WPTable[[#This Row],[Total Land Acquisition Funding by District or State]]</f>
        <v>0</v>
      </c>
      <c r="AW393" s="114"/>
      <c r="AX393" s="114">
        <f>+WPTable[[#This Row],[Total Construction Costs]]</f>
        <v>0</v>
      </c>
      <c r="AY393" s="107"/>
      <c r="AZ393" s="107"/>
    </row>
    <row r="394" spans="1:52" hidden="1" x14ac:dyDescent="0.3">
      <c r="A394" s="118"/>
      <c r="B394" s="108"/>
      <c r="C394" s="119"/>
      <c r="D394" s="107"/>
      <c r="E394" s="108"/>
      <c r="F394" s="107"/>
      <c r="G394" s="107"/>
      <c r="H394" s="107"/>
      <c r="I394" s="109"/>
      <c r="J394" s="109"/>
      <c r="K394" s="107"/>
      <c r="L394" s="107"/>
      <c r="M394" s="107"/>
      <c r="N394" s="107"/>
      <c r="O394" s="107"/>
      <c r="P394" s="111"/>
      <c r="Q394" s="111"/>
      <c r="R394" s="107"/>
      <c r="S394" s="107"/>
      <c r="T394" s="112"/>
      <c r="U394" s="107"/>
      <c r="V394" s="107"/>
      <c r="W394" s="107"/>
      <c r="X394" s="113"/>
      <c r="Y394" s="113"/>
      <c r="Z394" s="113"/>
      <c r="AA394" s="113"/>
      <c r="AB394" s="113"/>
      <c r="AC394" s="113"/>
      <c r="AD394" s="107"/>
      <c r="AE394" s="114"/>
      <c r="AF394" s="114"/>
      <c r="AG394" s="114"/>
      <c r="AH394" s="114"/>
      <c r="AI394" s="114"/>
      <c r="AJ394" s="114"/>
      <c r="AK394" s="114"/>
      <c r="AL394" s="114"/>
      <c r="AM394" s="114"/>
      <c r="AN394" s="115"/>
      <c r="AO394" s="115"/>
      <c r="AP394" s="114"/>
      <c r="AQ394" s="114"/>
      <c r="AR394" s="114"/>
      <c r="AS394" s="116">
        <f>SUM(AP394:AR394)</f>
        <v>0</v>
      </c>
      <c r="AT394" s="114"/>
      <c r="AU394" s="114"/>
      <c r="AV394" s="114">
        <f>+WPTable[[#This Row],[Total Construction Costs]]-WPTable[[#This Row],[Total State Funding]]-WPTable[[#This Row],[Total District Funding]]-WPTable[[#This Row],[Total Land Acquisition Funding by District or State]]</f>
        <v>0</v>
      </c>
      <c r="AW394" s="114"/>
      <c r="AX394" s="114">
        <f>+WPTable[[#This Row],[Total Construction Costs]]</f>
        <v>0</v>
      </c>
      <c r="AY394" s="107"/>
      <c r="AZ394" s="107"/>
    </row>
    <row r="395" spans="1:52" hidden="1" x14ac:dyDescent="0.3">
      <c r="A395" s="118"/>
      <c r="B395" s="108"/>
      <c r="C395" s="119"/>
      <c r="D395" s="107"/>
      <c r="E395" s="108"/>
      <c r="F395" s="107"/>
      <c r="G395" s="107"/>
      <c r="H395" s="107"/>
      <c r="I395" s="109"/>
      <c r="J395" s="109"/>
      <c r="K395" s="107"/>
      <c r="L395" s="107"/>
      <c r="M395" s="107"/>
      <c r="N395" s="107"/>
      <c r="O395" s="107"/>
      <c r="P395" s="111"/>
      <c r="Q395" s="111"/>
      <c r="R395" s="107"/>
      <c r="S395" s="107"/>
      <c r="T395" s="112"/>
      <c r="U395" s="107"/>
      <c r="V395" s="107"/>
      <c r="W395" s="107"/>
      <c r="X395" s="113"/>
      <c r="Y395" s="113"/>
      <c r="Z395" s="113"/>
      <c r="AA395" s="113"/>
      <c r="AB395" s="113"/>
      <c r="AC395" s="113"/>
      <c r="AD395" s="107"/>
      <c r="AE395" s="114"/>
      <c r="AF395" s="114"/>
      <c r="AG395" s="114"/>
      <c r="AH395" s="114"/>
      <c r="AI395" s="114"/>
      <c r="AJ395" s="114"/>
      <c r="AK395" s="114"/>
      <c r="AL395" s="114"/>
      <c r="AM395" s="114"/>
      <c r="AN395" s="115"/>
      <c r="AO395" s="115"/>
      <c r="AP395" s="114"/>
      <c r="AQ395" s="114"/>
      <c r="AR395" s="114"/>
      <c r="AS395" s="116">
        <f t="shared" ref="AS395:AS458" si="11">SUM(AP395:AR395)</f>
        <v>0</v>
      </c>
      <c r="AT395" s="114"/>
      <c r="AU395" s="114"/>
      <c r="AV395" s="114">
        <f>+WPTable[[#This Row],[Total Construction Costs]]-WPTable[[#This Row],[Total State Funding]]-WPTable[[#This Row],[Total District Funding]]-WPTable[[#This Row],[Total Land Acquisition Funding by District or State]]</f>
        <v>0</v>
      </c>
      <c r="AW395" s="114"/>
      <c r="AX395" s="114">
        <f>+WPTable[[#This Row],[Total Construction Costs]]</f>
        <v>0</v>
      </c>
      <c r="AY395" s="107"/>
      <c r="AZ395" s="107"/>
    </row>
    <row r="396" spans="1:52" hidden="1" x14ac:dyDescent="0.3">
      <c r="A396" s="118"/>
      <c r="B396" s="108"/>
      <c r="C396" s="119"/>
      <c r="D396" s="107"/>
      <c r="E396" s="108"/>
      <c r="F396" s="107"/>
      <c r="G396" s="107"/>
      <c r="H396" s="107"/>
      <c r="I396" s="109"/>
      <c r="J396" s="109"/>
      <c r="K396" s="107"/>
      <c r="L396" s="107"/>
      <c r="M396" s="107"/>
      <c r="N396" s="107"/>
      <c r="O396" s="107"/>
      <c r="P396" s="111"/>
      <c r="Q396" s="111"/>
      <c r="R396" s="107"/>
      <c r="S396" s="107"/>
      <c r="T396" s="112"/>
      <c r="U396" s="107"/>
      <c r="V396" s="107"/>
      <c r="W396" s="107"/>
      <c r="X396" s="113"/>
      <c r="Y396" s="113"/>
      <c r="Z396" s="113"/>
      <c r="AA396" s="113"/>
      <c r="AB396" s="113"/>
      <c r="AC396" s="113"/>
      <c r="AD396" s="107"/>
      <c r="AE396" s="114"/>
      <c r="AF396" s="114"/>
      <c r="AG396" s="114"/>
      <c r="AH396" s="114"/>
      <c r="AI396" s="114"/>
      <c r="AJ396" s="114"/>
      <c r="AK396" s="114"/>
      <c r="AL396" s="114"/>
      <c r="AM396" s="114"/>
      <c r="AN396" s="115"/>
      <c r="AO396" s="115"/>
      <c r="AP396" s="114"/>
      <c r="AQ396" s="114"/>
      <c r="AR396" s="114"/>
      <c r="AS396" s="116">
        <f t="shared" si="11"/>
        <v>0</v>
      </c>
      <c r="AT396" s="114"/>
      <c r="AU396" s="114"/>
      <c r="AV396" s="114">
        <f>+WPTable[[#This Row],[Total Construction Costs]]-WPTable[[#This Row],[Total State Funding]]-WPTable[[#This Row],[Total District Funding]]-WPTable[[#This Row],[Total Land Acquisition Funding by District or State]]</f>
        <v>0</v>
      </c>
      <c r="AW396" s="114"/>
      <c r="AX396" s="114">
        <f>+WPTable[[#This Row],[Total Construction Costs]]</f>
        <v>0</v>
      </c>
      <c r="AY396" s="107"/>
      <c r="AZ396" s="107"/>
    </row>
    <row r="397" spans="1:52" hidden="1" x14ac:dyDescent="0.3">
      <c r="A397" s="118"/>
      <c r="B397" s="108"/>
      <c r="C397" s="119"/>
      <c r="D397" s="107"/>
      <c r="E397" s="108"/>
      <c r="F397" s="107"/>
      <c r="G397" s="107"/>
      <c r="H397" s="107"/>
      <c r="I397" s="109"/>
      <c r="J397" s="109"/>
      <c r="K397" s="107"/>
      <c r="L397" s="107"/>
      <c r="M397" s="107"/>
      <c r="N397" s="107"/>
      <c r="O397" s="107"/>
      <c r="P397" s="111"/>
      <c r="Q397" s="111"/>
      <c r="R397" s="107"/>
      <c r="S397" s="107"/>
      <c r="T397" s="112"/>
      <c r="U397" s="107"/>
      <c r="V397" s="107"/>
      <c r="W397" s="107"/>
      <c r="X397" s="113"/>
      <c r="Y397" s="113"/>
      <c r="Z397" s="113"/>
      <c r="AA397" s="113"/>
      <c r="AB397" s="113"/>
      <c r="AC397" s="113"/>
      <c r="AD397" s="107"/>
      <c r="AE397" s="114"/>
      <c r="AF397" s="114"/>
      <c r="AG397" s="114"/>
      <c r="AH397" s="114"/>
      <c r="AI397" s="114"/>
      <c r="AJ397" s="114"/>
      <c r="AK397" s="114"/>
      <c r="AL397" s="114"/>
      <c r="AM397" s="114"/>
      <c r="AN397" s="115"/>
      <c r="AO397" s="115"/>
      <c r="AP397" s="114"/>
      <c r="AQ397" s="114"/>
      <c r="AR397" s="114"/>
      <c r="AS397" s="116">
        <f t="shared" si="11"/>
        <v>0</v>
      </c>
      <c r="AT397" s="114"/>
      <c r="AU397" s="114"/>
      <c r="AV397" s="114">
        <f>+WPTable[[#This Row],[Total Construction Costs]]-WPTable[[#This Row],[Total State Funding]]-WPTable[[#This Row],[Total District Funding]]-WPTable[[#This Row],[Total Land Acquisition Funding by District or State]]</f>
        <v>0</v>
      </c>
      <c r="AW397" s="114"/>
      <c r="AX397" s="114">
        <f>+WPTable[[#This Row],[Total Construction Costs]]</f>
        <v>0</v>
      </c>
      <c r="AY397" s="107"/>
      <c r="AZ397" s="107"/>
    </row>
    <row r="398" spans="1:52" hidden="1" x14ac:dyDescent="0.3">
      <c r="A398" s="118"/>
      <c r="B398" s="108"/>
      <c r="C398" s="119"/>
      <c r="D398" s="107"/>
      <c r="E398" s="108"/>
      <c r="F398" s="107"/>
      <c r="G398" s="107"/>
      <c r="H398" s="107"/>
      <c r="I398" s="109"/>
      <c r="J398" s="109"/>
      <c r="K398" s="107"/>
      <c r="L398" s="107"/>
      <c r="M398" s="107"/>
      <c r="N398" s="107"/>
      <c r="O398" s="107"/>
      <c r="P398" s="111"/>
      <c r="Q398" s="111"/>
      <c r="R398" s="107"/>
      <c r="S398" s="107"/>
      <c r="T398" s="112"/>
      <c r="U398" s="107"/>
      <c r="V398" s="107"/>
      <c r="W398" s="107"/>
      <c r="X398" s="113"/>
      <c r="Y398" s="113"/>
      <c r="Z398" s="113"/>
      <c r="AA398" s="113"/>
      <c r="AB398" s="113"/>
      <c r="AC398" s="113"/>
      <c r="AD398" s="107"/>
      <c r="AE398" s="114"/>
      <c r="AF398" s="114"/>
      <c r="AG398" s="114"/>
      <c r="AH398" s="114"/>
      <c r="AI398" s="114"/>
      <c r="AJ398" s="114"/>
      <c r="AK398" s="114"/>
      <c r="AL398" s="114"/>
      <c r="AM398" s="114"/>
      <c r="AN398" s="115"/>
      <c r="AO398" s="115"/>
      <c r="AP398" s="114"/>
      <c r="AQ398" s="114"/>
      <c r="AR398" s="114"/>
      <c r="AS398" s="116">
        <f t="shared" si="11"/>
        <v>0</v>
      </c>
      <c r="AT398" s="114"/>
      <c r="AU398" s="114"/>
      <c r="AV398" s="114">
        <f>+WPTable[[#This Row],[Total Construction Costs]]-WPTable[[#This Row],[Total State Funding]]-WPTable[[#This Row],[Total District Funding]]-WPTable[[#This Row],[Total Land Acquisition Funding by District or State]]</f>
        <v>0</v>
      </c>
      <c r="AW398" s="114"/>
      <c r="AX398" s="114">
        <f>+WPTable[[#This Row],[Total Construction Costs]]</f>
        <v>0</v>
      </c>
      <c r="AY398" s="107"/>
      <c r="AZ398" s="107"/>
    </row>
    <row r="399" spans="1:52" hidden="1" x14ac:dyDescent="0.3">
      <c r="A399" s="118"/>
      <c r="B399" s="108"/>
      <c r="C399" s="119"/>
      <c r="D399" s="107"/>
      <c r="E399" s="108"/>
      <c r="F399" s="107"/>
      <c r="G399" s="107"/>
      <c r="H399" s="107"/>
      <c r="I399" s="109"/>
      <c r="J399" s="109"/>
      <c r="K399" s="107"/>
      <c r="L399" s="107"/>
      <c r="M399" s="107"/>
      <c r="N399" s="107"/>
      <c r="O399" s="107"/>
      <c r="P399" s="111"/>
      <c r="Q399" s="111"/>
      <c r="R399" s="107"/>
      <c r="S399" s="107"/>
      <c r="T399" s="112"/>
      <c r="U399" s="107"/>
      <c r="V399" s="107"/>
      <c r="W399" s="107"/>
      <c r="X399" s="113"/>
      <c r="Y399" s="113"/>
      <c r="Z399" s="113"/>
      <c r="AA399" s="113"/>
      <c r="AB399" s="113"/>
      <c r="AC399" s="113"/>
      <c r="AD399" s="107"/>
      <c r="AE399" s="114"/>
      <c r="AF399" s="114"/>
      <c r="AG399" s="114"/>
      <c r="AH399" s="114"/>
      <c r="AI399" s="114"/>
      <c r="AJ399" s="114"/>
      <c r="AK399" s="114"/>
      <c r="AL399" s="114"/>
      <c r="AM399" s="114"/>
      <c r="AN399" s="115"/>
      <c r="AO399" s="115"/>
      <c r="AP399" s="114"/>
      <c r="AQ399" s="114"/>
      <c r="AR399" s="114"/>
      <c r="AS399" s="116">
        <f t="shared" si="11"/>
        <v>0</v>
      </c>
      <c r="AT399" s="114"/>
      <c r="AU399" s="114"/>
      <c r="AV399" s="114">
        <f>+WPTable[[#This Row],[Total Construction Costs]]-WPTable[[#This Row],[Total State Funding]]-WPTable[[#This Row],[Total District Funding]]-WPTable[[#This Row],[Total Land Acquisition Funding by District or State]]</f>
        <v>0</v>
      </c>
      <c r="AW399" s="114"/>
      <c r="AX399" s="114">
        <f>+WPTable[[#This Row],[Total Construction Costs]]</f>
        <v>0</v>
      </c>
      <c r="AY399" s="107"/>
      <c r="AZ399" s="107"/>
    </row>
    <row r="400" spans="1:52" hidden="1" x14ac:dyDescent="0.3">
      <c r="A400" s="118"/>
      <c r="B400" s="108"/>
      <c r="C400" s="119"/>
      <c r="D400" s="107"/>
      <c r="E400" s="108"/>
      <c r="F400" s="107"/>
      <c r="G400" s="107"/>
      <c r="H400" s="107"/>
      <c r="I400" s="109"/>
      <c r="J400" s="109"/>
      <c r="K400" s="107"/>
      <c r="L400" s="107"/>
      <c r="M400" s="107"/>
      <c r="N400" s="107"/>
      <c r="O400" s="107"/>
      <c r="P400" s="111"/>
      <c r="Q400" s="111"/>
      <c r="R400" s="107"/>
      <c r="S400" s="107"/>
      <c r="T400" s="112"/>
      <c r="U400" s="107"/>
      <c r="V400" s="107"/>
      <c r="W400" s="107"/>
      <c r="X400" s="113"/>
      <c r="Y400" s="113"/>
      <c r="Z400" s="113"/>
      <c r="AA400" s="113"/>
      <c r="AB400" s="113"/>
      <c r="AC400" s="113"/>
      <c r="AD400" s="107"/>
      <c r="AE400" s="114"/>
      <c r="AF400" s="114"/>
      <c r="AG400" s="114"/>
      <c r="AH400" s="114"/>
      <c r="AI400" s="114"/>
      <c r="AJ400" s="114"/>
      <c r="AK400" s="114"/>
      <c r="AL400" s="114"/>
      <c r="AM400" s="114"/>
      <c r="AN400" s="115"/>
      <c r="AO400" s="115"/>
      <c r="AP400" s="114"/>
      <c r="AQ400" s="114"/>
      <c r="AR400" s="114"/>
      <c r="AS400" s="116">
        <f t="shared" si="11"/>
        <v>0</v>
      </c>
      <c r="AT400" s="114"/>
      <c r="AU400" s="114"/>
      <c r="AV400" s="114">
        <f>+WPTable[[#This Row],[Total Construction Costs]]-WPTable[[#This Row],[Total State Funding]]-WPTable[[#This Row],[Total District Funding]]-WPTable[[#This Row],[Total Land Acquisition Funding by District or State]]</f>
        <v>0</v>
      </c>
      <c r="AW400" s="114"/>
      <c r="AX400" s="114">
        <f>+WPTable[[#This Row],[Total Construction Costs]]</f>
        <v>0</v>
      </c>
      <c r="AY400" s="107"/>
      <c r="AZ400" s="107"/>
    </row>
    <row r="401" spans="1:52" hidden="1" x14ac:dyDescent="0.3">
      <c r="A401" s="118"/>
      <c r="B401" s="108"/>
      <c r="C401" s="119"/>
      <c r="D401" s="107"/>
      <c r="E401" s="108"/>
      <c r="F401" s="107"/>
      <c r="G401" s="107"/>
      <c r="H401" s="107"/>
      <c r="I401" s="109"/>
      <c r="J401" s="109"/>
      <c r="K401" s="107"/>
      <c r="L401" s="107"/>
      <c r="M401" s="107"/>
      <c r="N401" s="107"/>
      <c r="O401" s="107"/>
      <c r="P401" s="111"/>
      <c r="Q401" s="111"/>
      <c r="R401" s="107"/>
      <c r="S401" s="107"/>
      <c r="T401" s="112"/>
      <c r="U401" s="107"/>
      <c r="V401" s="107"/>
      <c r="W401" s="107"/>
      <c r="X401" s="113"/>
      <c r="Y401" s="113"/>
      <c r="Z401" s="113"/>
      <c r="AA401" s="113"/>
      <c r="AB401" s="113"/>
      <c r="AC401" s="113"/>
      <c r="AD401" s="107"/>
      <c r="AE401" s="114"/>
      <c r="AF401" s="114"/>
      <c r="AG401" s="114"/>
      <c r="AH401" s="114"/>
      <c r="AI401" s="114"/>
      <c r="AJ401" s="114"/>
      <c r="AK401" s="114"/>
      <c r="AL401" s="114"/>
      <c r="AM401" s="114"/>
      <c r="AN401" s="115"/>
      <c r="AO401" s="115"/>
      <c r="AP401" s="114"/>
      <c r="AQ401" s="114"/>
      <c r="AR401" s="114"/>
      <c r="AS401" s="116">
        <f t="shared" si="11"/>
        <v>0</v>
      </c>
      <c r="AT401" s="114"/>
      <c r="AU401" s="114"/>
      <c r="AV401" s="114">
        <f>+WPTable[[#This Row],[Total Construction Costs]]-WPTable[[#This Row],[Total State Funding]]-WPTable[[#This Row],[Total District Funding]]-WPTable[[#This Row],[Total Land Acquisition Funding by District or State]]</f>
        <v>0</v>
      </c>
      <c r="AW401" s="114"/>
      <c r="AX401" s="114">
        <f>+WPTable[[#This Row],[Total Construction Costs]]</f>
        <v>0</v>
      </c>
      <c r="AY401" s="107"/>
      <c r="AZ401" s="107"/>
    </row>
    <row r="402" spans="1:52" hidden="1" x14ac:dyDescent="0.3">
      <c r="A402" s="118"/>
      <c r="B402" s="108"/>
      <c r="C402" s="119"/>
      <c r="D402" s="107"/>
      <c r="E402" s="108"/>
      <c r="F402" s="107"/>
      <c r="G402" s="107"/>
      <c r="H402" s="107"/>
      <c r="I402" s="109"/>
      <c r="J402" s="109"/>
      <c r="K402" s="107"/>
      <c r="L402" s="107"/>
      <c r="M402" s="107"/>
      <c r="N402" s="107"/>
      <c r="O402" s="107"/>
      <c r="P402" s="111"/>
      <c r="Q402" s="111"/>
      <c r="R402" s="107"/>
      <c r="S402" s="107"/>
      <c r="T402" s="112"/>
      <c r="U402" s="107"/>
      <c r="V402" s="107"/>
      <c r="W402" s="107"/>
      <c r="X402" s="113"/>
      <c r="Y402" s="113"/>
      <c r="Z402" s="113"/>
      <c r="AA402" s="113"/>
      <c r="AB402" s="113"/>
      <c r="AC402" s="113"/>
      <c r="AD402" s="107"/>
      <c r="AE402" s="114"/>
      <c r="AF402" s="114"/>
      <c r="AG402" s="114"/>
      <c r="AH402" s="114"/>
      <c r="AI402" s="114"/>
      <c r="AJ402" s="114"/>
      <c r="AK402" s="114"/>
      <c r="AL402" s="114"/>
      <c r="AM402" s="114"/>
      <c r="AN402" s="115"/>
      <c r="AO402" s="115"/>
      <c r="AP402" s="114"/>
      <c r="AQ402" s="114"/>
      <c r="AR402" s="114"/>
      <c r="AS402" s="116">
        <f t="shared" si="11"/>
        <v>0</v>
      </c>
      <c r="AT402" s="114"/>
      <c r="AU402" s="114"/>
      <c r="AV402" s="114">
        <f>+WPTable[[#This Row],[Total Construction Costs]]-WPTable[[#This Row],[Total State Funding]]-WPTable[[#This Row],[Total District Funding]]-WPTable[[#This Row],[Total Land Acquisition Funding by District or State]]</f>
        <v>0</v>
      </c>
      <c r="AW402" s="114"/>
      <c r="AX402" s="114">
        <f>+WPTable[[#This Row],[Total Construction Costs]]</f>
        <v>0</v>
      </c>
      <c r="AY402" s="107"/>
      <c r="AZ402" s="107"/>
    </row>
    <row r="403" spans="1:52" hidden="1" x14ac:dyDescent="0.3">
      <c r="A403" s="118"/>
      <c r="B403" s="108"/>
      <c r="C403" s="119"/>
      <c r="D403" s="107"/>
      <c r="E403" s="108"/>
      <c r="F403" s="107"/>
      <c r="G403" s="107"/>
      <c r="H403" s="107"/>
      <c r="I403" s="109"/>
      <c r="J403" s="109"/>
      <c r="K403" s="107"/>
      <c r="L403" s="107"/>
      <c r="M403" s="107"/>
      <c r="N403" s="107"/>
      <c r="O403" s="107"/>
      <c r="P403" s="111"/>
      <c r="Q403" s="111"/>
      <c r="R403" s="107"/>
      <c r="S403" s="107"/>
      <c r="T403" s="112"/>
      <c r="U403" s="107"/>
      <c r="V403" s="107"/>
      <c r="W403" s="107"/>
      <c r="X403" s="113"/>
      <c r="Y403" s="113"/>
      <c r="Z403" s="113"/>
      <c r="AA403" s="113"/>
      <c r="AB403" s="113"/>
      <c r="AC403" s="113"/>
      <c r="AD403" s="107"/>
      <c r="AE403" s="114"/>
      <c r="AF403" s="114"/>
      <c r="AG403" s="114"/>
      <c r="AH403" s="114"/>
      <c r="AI403" s="114"/>
      <c r="AJ403" s="114"/>
      <c r="AK403" s="114"/>
      <c r="AL403" s="114"/>
      <c r="AM403" s="114"/>
      <c r="AN403" s="115"/>
      <c r="AO403" s="115"/>
      <c r="AP403" s="114"/>
      <c r="AQ403" s="114"/>
      <c r="AR403" s="114"/>
      <c r="AS403" s="116">
        <f t="shared" si="11"/>
        <v>0</v>
      </c>
      <c r="AT403" s="114"/>
      <c r="AU403" s="114"/>
      <c r="AV403" s="114">
        <f>+WPTable[[#This Row],[Total Construction Costs]]-WPTable[[#This Row],[Total State Funding]]-WPTable[[#This Row],[Total District Funding]]-WPTable[[#This Row],[Total Land Acquisition Funding by District or State]]</f>
        <v>0</v>
      </c>
      <c r="AW403" s="114"/>
      <c r="AX403" s="114">
        <f>+WPTable[[#This Row],[Total Construction Costs]]</f>
        <v>0</v>
      </c>
      <c r="AY403" s="107"/>
      <c r="AZ403" s="107"/>
    </row>
    <row r="404" spans="1:52" hidden="1" x14ac:dyDescent="0.3">
      <c r="A404" s="118"/>
      <c r="B404" s="108"/>
      <c r="C404" s="119"/>
      <c r="D404" s="107"/>
      <c r="E404" s="108"/>
      <c r="F404" s="107"/>
      <c r="G404" s="107"/>
      <c r="H404" s="107"/>
      <c r="I404" s="109"/>
      <c r="J404" s="109"/>
      <c r="K404" s="107"/>
      <c r="L404" s="107"/>
      <c r="M404" s="107"/>
      <c r="N404" s="107"/>
      <c r="O404" s="107"/>
      <c r="P404" s="111"/>
      <c r="Q404" s="111"/>
      <c r="R404" s="107"/>
      <c r="S404" s="107"/>
      <c r="T404" s="112"/>
      <c r="U404" s="107"/>
      <c r="V404" s="107"/>
      <c r="W404" s="107"/>
      <c r="X404" s="113"/>
      <c r="Y404" s="113"/>
      <c r="Z404" s="113"/>
      <c r="AA404" s="113"/>
      <c r="AB404" s="113"/>
      <c r="AC404" s="113"/>
      <c r="AD404" s="107"/>
      <c r="AE404" s="114"/>
      <c r="AF404" s="114"/>
      <c r="AG404" s="114"/>
      <c r="AH404" s="114"/>
      <c r="AI404" s="114"/>
      <c r="AJ404" s="114"/>
      <c r="AK404" s="114"/>
      <c r="AL404" s="114"/>
      <c r="AM404" s="114"/>
      <c r="AN404" s="115"/>
      <c r="AO404" s="115"/>
      <c r="AP404" s="114"/>
      <c r="AQ404" s="114"/>
      <c r="AR404" s="114"/>
      <c r="AS404" s="116">
        <f t="shared" si="11"/>
        <v>0</v>
      </c>
      <c r="AT404" s="114"/>
      <c r="AU404" s="114"/>
      <c r="AV404" s="114">
        <f>+WPTable[[#This Row],[Total Construction Costs]]-WPTable[[#This Row],[Total State Funding]]-WPTable[[#This Row],[Total District Funding]]-WPTable[[#This Row],[Total Land Acquisition Funding by District or State]]</f>
        <v>0</v>
      </c>
      <c r="AW404" s="114"/>
      <c r="AX404" s="114">
        <f>+WPTable[[#This Row],[Total Construction Costs]]</f>
        <v>0</v>
      </c>
      <c r="AY404" s="107"/>
      <c r="AZ404" s="107"/>
    </row>
    <row r="405" spans="1:52" hidden="1" x14ac:dyDescent="0.3">
      <c r="A405" s="118"/>
      <c r="B405" s="108"/>
      <c r="C405" s="119"/>
      <c r="D405" s="107"/>
      <c r="E405" s="108"/>
      <c r="F405" s="107"/>
      <c r="G405" s="107"/>
      <c r="H405" s="107"/>
      <c r="I405" s="109"/>
      <c r="J405" s="109"/>
      <c r="K405" s="107"/>
      <c r="L405" s="107"/>
      <c r="M405" s="107"/>
      <c r="N405" s="107"/>
      <c r="O405" s="107"/>
      <c r="P405" s="111"/>
      <c r="Q405" s="111"/>
      <c r="R405" s="107"/>
      <c r="S405" s="107"/>
      <c r="T405" s="112"/>
      <c r="U405" s="107"/>
      <c r="V405" s="107"/>
      <c r="W405" s="107"/>
      <c r="X405" s="113"/>
      <c r="Y405" s="113"/>
      <c r="Z405" s="113"/>
      <c r="AA405" s="113"/>
      <c r="AB405" s="113"/>
      <c r="AC405" s="113"/>
      <c r="AD405" s="107"/>
      <c r="AE405" s="114"/>
      <c r="AF405" s="114"/>
      <c r="AG405" s="114"/>
      <c r="AH405" s="114"/>
      <c r="AI405" s="114"/>
      <c r="AJ405" s="114"/>
      <c r="AK405" s="114"/>
      <c r="AL405" s="114"/>
      <c r="AM405" s="114"/>
      <c r="AN405" s="115"/>
      <c r="AO405" s="115"/>
      <c r="AP405" s="114"/>
      <c r="AQ405" s="114"/>
      <c r="AR405" s="114"/>
      <c r="AS405" s="116">
        <f t="shared" si="11"/>
        <v>0</v>
      </c>
      <c r="AT405" s="114"/>
      <c r="AU405" s="114"/>
      <c r="AV405" s="114">
        <f>+WPTable[[#This Row],[Total Construction Costs]]-WPTable[[#This Row],[Total State Funding]]-WPTable[[#This Row],[Total District Funding]]-WPTable[[#This Row],[Total Land Acquisition Funding by District or State]]</f>
        <v>0</v>
      </c>
      <c r="AW405" s="114"/>
      <c r="AX405" s="114">
        <f>+WPTable[[#This Row],[Total Construction Costs]]</f>
        <v>0</v>
      </c>
      <c r="AY405" s="107"/>
      <c r="AZ405" s="107"/>
    </row>
    <row r="406" spans="1:52" hidden="1" x14ac:dyDescent="0.3">
      <c r="A406" s="118"/>
      <c r="B406" s="108"/>
      <c r="C406" s="119"/>
      <c r="D406" s="107"/>
      <c r="E406" s="108"/>
      <c r="F406" s="107"/>
      <c r="G406" s="107"/>
      <c r="H406" s="107"/>
      <c r="I406" s="109"/>
      <c r="J406" s="109"/>
      <c r="K406" s="107"/>
      <c r="L406" s="107"/>
      <c r="M406" s="107"/>
      <c r="N406" s="107"/>
      <c r="O406" s="107"/>
      <c r="P406" s="111"/>
      <c r="Q406" s="111"/>
      <c r="R406" s="107"/>
      <c r="S406" s="107"/>
      <c r="T406" s="112"/>
      <c r="U406" s="107"/>
      <c r="V406" s="107"/>
      <c r="W406" s="107"/>
      <c r="X406" s="113"/>
      <c r="Y406" s="113"/>
      <c r="Z406" s="113"/>
      <c r="AA406" s="113"/>
      <c r="AB406" s="113"/>
      <c r="AC406" s="113"/>
      <c r="AD406" s="107"/>
      <c r="AE406" s="114"/>
      <c r="AF406" s="114"/>
      <c r="AG406" s="114"/>
      <c r="AH406" s="114"/>
      <c r="AI406" s="114"/>
      <c r="AJ406" s="114"/>
      <c r="AK406" s="114"/>
      <c r="AL406" s="114"/>
      <c r="AM406" s="114"/>
      <c r="AN406" s="115"/>
      <c r="AO406" s="115"/>
      <c r="AP406" s="114"/>
      <c r="AQ406" s="114"/>
      <c r="AR406" s="114"/>
      <c r="AS406" s="116">
        <f t="shared" si="11"/>
        <v>0</v>
      </c>
      <c r="AT406" s="114"/>
      <c r="AU406" s="114"/>
      <c r="AV406" s="114">
        <f>+WPTable[[#This Row],[Total Construction Costs]]-WPTable[[#This Row],[Total State Funding]]-WPTable[[#This Row],[Total District Funding]]-WPTable[[#This Row],[Total Land Acquisition Funding by District or State]]</f>
        <v>0</v>
      </c>
      <c r="AW406" s="114"/>
      <c r="AX406" s="114">
        <f>+WPTable[[#This Row],[Total Construction Costs]]</f>
        <v>0</v>
      </c>
      <c r="AY406" s="107"/>
      <c r="AZ406" s="107"/>
    </row>
    <row r="407" spans="1:52" hidden="1" x14ac:dyDescent="0.3">
      <c r="A407" s="118"/>
      <c r="B407" s="108"/>
      <c r="C407" s="119"/>
      <c r="D407" s="107"/>
      <c r="E407" s="108"/>
      <c r="F407" s="107"/>
      <c r="G407" s="107"/>
      <c r="H407" s="107"/>
      <c r="I407" s="109"/>
      <c r="J407" s="109"/>
      <c r="K407" s="107"/>
      <c r="L407" s="107"/>
      <c r="M407" s="107"/>
      <c r="N407" s="107"/>
      <c r="O407" s="107"/>
      <c r="P407" s="111"/>
      <c r="Q407" s="111"/>
      <c r="R407" s="107"/>
      <c r="S407" s="107"/>
      <c r="T407" s="112"/>
      <c r="U407" s="107"/>
      <c r="V407" s="107"/>
      <c r="W407" s="107"/>
      <c r="X407" s="113"/>
      <c r="Y407" s="113"/>
      <c r="Z407" s="113"/>
      <c r="AA407" s="113"/>
      <c r="AB407" s="113"/>
      <c r="AC407" s="113"/>
      <c r="AD407" s="107"/>
      <c r="AE407" s="114"/>
      <c r="AF407" s="114"/>
      <c r="AG407" s="114"/>
      <c r="AH407" s="114"/>
      <c r="AI407" s="114"/>
      <c r="AJ407" s="114"/>
      <c r="AK407" s="114"/>
      <c r="AL407" s="114"/>
      <c r="AM407" s="114"/>
      <c r="AN407" s="115"/>
      <c r="AO407" s="115"/>
      <c r="AP407" s="114"/>
      <c r="AQ407" s="114"/>
      <c r="AR407" s="114"/>
      <c r="AS407" s="116">
        <f t="shared" si="11"/>
        <v>0</v>
      </c>
      <c r="AT407" s="114"/>
      <c r="AU407" s="114"/>
      <c r="AV407" s="114">
        <f>+WPTable[[#This Row],[Total Construction Costs]]-WPTable[[#This Row],[Total State Funding]]-WPTable[[#This Row],[Total District Funding]]-WPTable[[#This Row],[Total Land Acquisition Funding by District or State]]</f>
        <v>0</v>
      </c>
      <c r="AW407" s="114"/>
      <c r="AX407" s="114">
        <f>+WPTable[[#This Row],[Total Construction Costs]]</f>
        <v>0</v>
      </c>
      <c r="AY407" s="107"/>
      <c r="AZ407" s="107"/>
    </row>
    <row r="408" spans="1:52" hidden="1" x14ac:dyDescent="0.3">
      <c r="A408" s="118"/>
      <c r="B408" s="108"/>
      <c r="C408" s="119"/>
      <c r="D408" s="107"/>
      <c r="E408" s="108"/>
      <c r="F408" s="107"/>
      <c r="G408" s="107"/>
      <c r="H408" s="107"/>
      <c r="I408" s="109"/>
      <c r="J408" s="109"/>
      <c r="K408" s="107"/>
      <c r="L408" s="107"/>
      <c r="M408" s="107"/>
      <c r="N408" s="107"/>
      <c r="O408" s="107"/>
      <c r="P408" s="111"/>
      <c r="Q408" s="111"/>
      <c r="R408" s="107"/>
      <c r="S408" s="107"/>
      <c r="T408" s="112"/>
      <c r="U408" s="107"/>
      <c r="V408" s="107"/>
      <c r="W408" s="107"/>
      <c r="X408" s="113"/>
      <c r="Y408" s="113"/>
      <c r="Z408" s="113"/>
      <c r="AA408" s="113"/>
      <c r="AB408" s="113"/>
      <c r="AC408" s="113"/>
      <c r="AD408" s="107"/>
      <c r="AE408" s="114"/>
      <c r="AF408" s="114"/>
      <c r="AG408" s="114"/>
      <c r="AH408" s="114"/>
      <c r="AI408" s="114"/>
      <c r="AJ408" s="114"/>
      <c r="AK408" s="114"/>
      <c r="AL408" s="114"/>
      <c r="AM408" s="114"/>
      <c r="AN408" s="115"/>
      <c r="AO408" s="115"/>
      <c r="AP408" s="114"/>
      <c r="AQ408" s="114"/>
      <c r="AR408" s="114"/>
      <c r="AS408" s="116">
        <f t="shared" si="11"/>
        <v>0</v>
      </c>
      <c r="AT408" s="114"/>
      <c r="AU408" s="114"/>
      <c r="AV408" s="114">
        <f>+WPTable[[#This Row],[Total Construction Costs]]-WPTable[[#This Row],[Total State Funding]]-WPTable[[#This Row],[Total District Funding]]-WPTable[[#This Row],[Total Land Acquisition Funding by District or State]]</f>
        <v>0</v>
      </c>
      <c r="AW408" s="114"/>
      <c r="AX408" s="114">
        <f>+WPTable[[#This Row],[Total Construction Costs]]</f>
        <v>0</v>
      </c>
      <c r="AY408" s="107"/>
      <c r="AZ408" s="107"/>
    </row>
    <row r="409" spans="1:52" hidden="1" x14ac:dyDescent="0.3">
      <c r="A409" s="118"/>
      <c r="B409" s="108"/>
      <c r="C409" s="119"/>
      <c r="D409" s="107"/>
      <c r="E409" s="108"/>
      <c r="F409" s="107"/>
      <c r="G409" s="107"/>
      <c r="H409" s="107"/>
      <c r="I409" s="109"/>
      <c r="J409" s="109"/>
      <c r="K409" s="107"/>
      <c r="L409" s="107"/>
      <c r="M409" s="107"/>
      <c r="N409" s="107"/>
      <c r="O409" s="107"/>
      <c r="P409" s="111"/>
      <c r="Q409" s="111"/>
      <c r="R409" s="107"/>
      <c r="S409" s="107"/>
      <c r="T409" s="112"/>
      <c r="U409" s="107"/>
      <c r="V409" s="107"/>
      <c r="W409" s="107"/>
      <c r="X409" s="113"/>
      <c r="Y409" s="113"/>
      <c r="Z409" s="113"/>
      <c r="AA409" s="113"/>
      <c r="AB409" s="113"/>
      <c r="AC409" s="113"/>
      <c r="AD409" s="107"/>
      <c r="AE409" s="114"/>
      <c r="AF409" s="114"/>
      <c r="AG409" s="114"/>
      <c r="AH409" s="114"/>
      <c r="AI409" s="114"/>
      <c r="AJ409" s="114"/>
      <c r="AK409" s="114"/>
      <c r="AL409" s="114"/>
      <c r="AM409" s="114"/>
      <c r="AN409" s="115"/>
      <c r="AO409" s="115"/>
      <c r="AP409" s="114"/>
      <c r="AQ409" s="114"/>
      <c r="AR409" s="114"/>
      <c r="AS409" s="116">
        <f t="shared" si="11"/>
        <v>0</v>
      </c>
      <c r="AT409" s="114"/>
      <c r="AU409" s="114"/>
      <c r="AV409" s="114">
        <f>+WPTable[[#This Row],[Total Construction Costs]]-WPTable[[#This Row],[Total State Funding]]-WPTable[[#This Row],[Total District Funding]]-WPTable[[#This Row],[Total Land Acquisition Funding by District or State]]</f>
        <v>0</v>
      </c>
      <c r="AW409" s="114"/>
      <c r="AX409" s="114">
        <f>+WPTable[[#This Row],[Total Construction Costs]]</f>
        <v>0</v>
      </c>
      <c r="AY409" s="107"/>
      <c r="AZ409" s="107"/>
    </row>
    <row r="410" spans="1:52" hidden="1" x14ac:dyDescent="0.3">
      <c r="A410" s="118"/>
      <c r="B410" s="108"/>
      <c r="C410" s="119"/>
      <c r="D410" s="107"/>
      <c r="E410" s="108"/>
      <c r="F410" s="107"/>
      <c r="G410" s="107"/>
      <c r="H410" s="107"/>
      <c r="I410" s="109"/>
      <c r="J410" s="109"/>
      <c r="K410" s="107"/>
      <c r="L410" s="107"/>
      <c r="M410" s="107"/>
      <c r="N410" s="107"/>
      <c r="O410" s="107"/>
      <c r="P410" s="111"/>
      <c r="Q410" s="111"/>
      <c r="R410" s="107"/>
      <c r="S410" s="107"/>
      <c r="T410" s="112"/>
      <c r="U410" s="107"/>
      <c r="V410" s="107"/>
      <c r="W410" s="107"/>
      <c r="X410" s="113"/>
      <c r="Y410" s="113"/>
      <c r="Z410" s="113"/>
      <c r="AA410" s="113"/>
      <c r="AB410" s="113"/>
      <c r="AC410" s="113"/>
      <c r="AD410" s="107"/>
      <c r="AE410" s="114"/>
      <c r="AF410" s="114"/>
      <c r="AG410" s="114"/>
      <c r="AH410" s="114"/>
      <c r="AI410" s="114"/>
      <c r="AJ410" s="114"/>
      <c r="AK410" s="114"/>
      <c r="AL410" s="114"/>
      <c r="AM410" s="114"/>
      <c r="AN410" s="115"/>
      <c r="AO410" s="115"/>
      <c r="AP410" s="114"/>
      <c r="AQ410" s="114"/>
      <c r="AR410" s="114"/>
      <c r="AS410" s="116">
        <f t="shared" si="11"/>
        <v>0</v>
      </c>
      <c r="AT410" s="114"/>
      <c r="AU410" s="114"/>
      <c r="AV410" s="114">
        <f>+WPTable[[#This Row],[Total Construction Costs]]-WPTable[[#This Row],[Total State Funding]]-WPTable[[#This Row],[Total District Funding]]-WPTable[[#This Row],[Total Land Acquisition Funding by District or State]]</f>
        <v>0</v>
      </c>
      <c r="AW410" s="114"/>
      <c r="AX410" s="114">
        <f>+WPTable[[#This Row],[Total Construction Costs]]</f>
        <v>0</v>
      </c>
      <c r="AY410" s="107"/>
      <c r="AZ410" s="107"/>
    </row>
    <row r="411" spans="1:52" hidden="1" x14ac:dyDescent="0.3">
      <c r="A411" s="118"/>
      <c r="B411" s="108"/>
      <c r="C411" s="119"/>
      <c r="D411" s="107"/>
      <c r="E411" s="108"/>
      <c r="F411" s="107"/>
      <c r="G411" s="107"/>
      <c r="H411" s="107"/>
      <c r="I411" s="109"/>
      <c r="J411" s="109"/>
      <c r="K411" s="107"/>
      <c r="L411" s="107"/>
      <c r="M411" s="107"/>
      <c r="N411" s="107"/>
      <c r="O411" s="107"/>
      <c r="P411" s="111"/>
      <c r="Q411" s="111"/>
      <c r="R411" s="107"/>
      <c r="S411" s="107"/>
      <c r="T411" s="112"/>
      <c r="U411" s="107"/>
      <c r="V411" s="107"/>
      <c r="W411" s="107"/>
      <c r="X411" s="113"/>
      <c r="Y411" s="113"/>
      <c r="Z411" s="113"/>
      <c r="AA411" s="113"/>
      <c r="AB411" s="113"/>
      <c r="AC411" s="113"/>
      <c r="AD411" s="107"/>
      <c r="AE411" s="114"/>
      <c r="AF411" s="114"/>
      <c r="AG411" s="114"/>
      <c r="AH411" s="114"/>
      <c r="AI411" s="114"/>
      <c r="AJ411" s="114"/>
      <c r="AK411" s="114"/>
      <c r="AL411" s="114"/>
      <c r="AM411" s="114"/>
      <c r="AN411" s="115"/>
      <c r="AO411" s="115"/>
      <c r="AP411" s="114"/>
      <c r="AQ411" s="114"/>
      <c r="AR411" s="114"/>
      <c r="AS411" s="116">
        <f t="shared" si="11"/>
        <v>0</v>
      </c>
      <c r="AT411" s="114"/>
      <c r="AU411" s="114"/>
      <c r="AV411" s="114">
        <f>+WPTable[[#This Row],[Total Construction Costs]]-WPTable[[#This Row],[Total State Funding]]-WPTable[[#This Row],[Total District Funding]]-WPTable[[#This Row],[Total Land Acquisition Funding by District or State]]</f>
        <v>0</v>
      </c>
      <c r="AW411" s="114"/>
      <c r="AX411" s="114">
        <f>+WPTable[[#This Row],[Total Construction Costs]]</f>
        <v>0</v>
      </c>
      <c r="AY411" s="107"/>
      <c r="AZ411" s="107"/>
    </row>
    <row r="412" spans="1:52" hidden="1" x14ac:dyDescent="0.3">
      <c r="A412" s="118"/>
      <c r="B412" s="108"/>
      <c r="C412" s="119"/>
      <c r="D412" s="107"/>
      <c r="E412" s="108"/>
      <c r="F412" s="107"/>
      <c r="G412" s="107"/>
      <c r="H412" s="107"/>
      <c r="I412" s="109"/>
      <c r="J412" s="109"/>
      <c r="K412" s="107"/>
      <c r="L412" s="107"/>
      <c r="M412" s="107"/>
      <c r="N412" s="107"/>
      <c r="O412" s="107"/>
      <c r="P412" s="111"/>
      <c r="Q412" s="111"/>
      <c r="R412" s="107"/>
      <c r="S412" s="107"/>
      <c r="T412" s="112"/>
      <c r="U412" s="107"/>
      <c r="V412" s="107"/>
      <c r="W412" s="107"/>
      <c r="X412" s="113"/>
      <c r="Y412" s="113"/>
      <c r="Z412" s="113"/>
      <c r="AA412" s="113"/>
      <c r="AB412" s="113"/>
      <c r="AC412" s="113"/>
      <c r="AD412" s="107"/>
      <c r="AE412" s="114"/>
      <c r="AF412" s="114"/>
      <c r="AG412" s="114"/>
      <c r="AH412" s="114"/>
      <c r="AI412" s="114"/>
      <c r="AJ412" s="114"/>
      <c r="AK412" s="114"/>
      <c r="AL412" s="114"/>
      <c r="AM412" s="114"/>
      <c r="AN412" s="115"/>
      <c r="AO412" s="115"/>
      <c r="AP412" s="114"/>
      <c r="AQ412" s="114"/>
      <c r="AR412" s="114"/>
      <c r="AS412" s="116">
        <f t="shared" si="11"/>
        <v>0</v>
      </c>
      <c r="AT412" s="114"/>
      <c r="AU412" s="114"/>
      <c r="AV412" s="114">
        <f>+WPTable[[#This Row],[Total Construction Costs]]-WPTable[[#This Row],[Total State Funding]]-WPTable[[#This Row],[Total District Funding]]-WPTable[[#This Row],[Total Land Acquisition Funding by District or State]]</f>
        <v>0</v>
      </c>
      <c r="AW412" s="114"/>
      <c r="AX412" s="114">
        <f>+WPTable[[#This Row],[Total Construction Costs]]</f>
        <v>0</v>
      </c>
      <c r="AY412" s="107"/>
      <c r="AZ412" s="107"/>
    </row>
    <row r="413" spans="1:52" hidden="1" x14ac:dyDescent="0.3">
      <c r="A413" s="118"/>
      <c r="B413" s="108"/>
      <c r="C413" s="119"/>
      <c r="D413" s="107"/>
      <c r="E413" s="108"/>
      <c r="F413" s="107"/>
      <c r="G413" s="107"/>
      <c r="H413" s="107"/>
      <c r="I413" s="109"/>
      <c r="J413" s="109"/>
      <c r="K413" s="107"/>
      <c r="L413" s="107"/>
      <c r="M413" s="107"/>
      <c r="N413" s="107"/>
      <c r="O413" s="107"/>
      <c r="P413" s="111"/>
      <c r="Q413" s="111"/>
      <c r="R413" s="107"/>
      <c r="S413" s="107"/>
      <c r="T413" s="112"/>
      <c r="U413" s="107"/>
      <c r="V413" s="107"/>
      <c r="W413" s="107"/>
      <c r="X413" s="113"/>
      <c r="Y413" s="113"/>
      <c r="Z413" s="113"/>
      <c r="AA413" s="113"/>
      <c r="AB413" s="113"/>
      <c r="AC413" s="113"/>
      <c r="AD413" s="107"/>
      <c r="AE413" s="114"/>
      <c r="AF413" s="114"/>
      <c r="AG413" s="114"/>
      <c r="AH413" s="114"/>
      <c r="AI413" s="114"/>
      <c r="AJ413" s="114"/>
      <c r="AK413" s="114"/>
      <c r="AL413" s="114"/>
      <c r="AM413" s="114"/>
      <c r="AN413" s="115"/>
      <c r="AO413" s="115"/>
      <c r="AP413" s="114"/>
      <c r="AQ413" s="114"/>
      <c r="AR413" s="114"/>
      <c r="AS413" s="116">
        <f t="shared" si="11"/>
        <v>0</v>
      </c>
      <c r="AT413" s="114"/>
      <c r="AU413" s="114"/>
      <c r="AV413" s="114">
        <f>+WPTable[[#This Row],[Total Construction Costs]]-WPTable[[#This Row],[Total State Funding]]-WPTable[[#This Row],[Total District Funding]]-WPTable[[#This Row],[Total Land Acquisition Funding by District or State]]</f>
        <v>0</v>
      </c>
      <c r="AW413" s="114"/>
      <c r="AX413" s="114">
        <f>+WPTable[[#This Row],[Total Construction Costs]]</f>
        <v>0</v>
      </c>
      <c r="AY413" s="107"/>
      <c r="AZ413" s="107"/>
    </row>
    <row r="414" spans="1:52" hidden="1" x14ac:dyDescent="0.3">
      <c r="A414" s="118"/>
      <c r="B414" s="108"/>
      <c r="C414" s="119"/>
      <c r="D414" s="107"/>
      <c r="E414" s="108"/>
      <c r="F414" s="107"/>
      <c r="G414" s="107"/>
      <c r="H414" s="107"/>
      <c r="I414" s="109"/>
      <c r="J414" s="109"/>
      <c r="K414" s="107"/>
      <c r="L414" s="107"/>
      <c r="M414" s="107"/>
      <c r="N414" s="107"/>
      <c r="O414" s="107"/>
      <c r="P414" s="111"/>
      <c r="Q414" s="111"/>
      <c r="R414" s="107"/>
      <c r="S414" s="107"/>
      <c r="T414" s="112"/>
      <c r="U414" s="107"/>
      <c r="V414" s="107"/>
      <c r="W414" s="107"/>
      <c r="X414" s="113"/>
      <c r="Y414" s="113"/>
      <c r="Z414" s="113"/>
      <c r="AA414" s="113"/>
      <c r="AB414" s="113"/>
      <c r="AC414" s="113"/>
      <c r="AD414" s="107"/>
      <c r="AE414" s="114"/>
      <c r="AF414" s="114"/>
      <c r="AG414" s="114"/>
      <c r="AH414" s="114"/>
      <c r="AI414" s="114"/>
      <c r="AJ414" s="114"/>
      <c r="AK414" s="114"/>
      <c r="AL414" s="114"/>
      <c r="AM414" s="114"/>
      <c r="AN414" s="115"/>
      <c r="AO414" s="115"/>
      <c r="AP414" s="114"/>
      <c r="AQ414" s="114"/>
      <c r="AR414" s="114"/>
      <c r="AS414" s="116">
        <f t="shared" si="11"/>
        <v>0</v>
      </c>
      <c r="AT414" s="114"/>
      <c r="AU414" s="114"/>
      <c r="AV414" s="114">
        <f>+WPTable[[#This Row],[Total Construction Costs]]-WPTable[[#This Row],[Total State Funding]]-WPTable[[#This Row],[Total District Funding]]-WPTable[[#This Row],[Total Land Acquisition Funding by District or State]]</f>
        <v>0</v>
      </c>
      <c r="AW414" s="114"/>
      <c r="AX414" s="114">
        <f>+WPTable[[#This Row],[Total Construction Costs]]</f>
        <v>0</v>
      </c>
      <c r="AY414" s="107"/>
      <c r="AZ414" s="107"/>
    </row>
    <row r="415" spans="1:52" hidden="1" x14ac:dyDescent="0.3">
      <c r="A415" s="118"/>
      <c r="B415" s="108"/>
      <c r="C415" s="119"/>
      <c r="D415" s="107"/>
      <c r="E415" s="108"/>
      <c r="F415" s="107"/>
      <c r="G415" s="107"/>
      <c r="H415" s="107"/>
      <c r="I415" s="109"/>
      <c r="J415" s="109"/>
      <c r="K415" s="107"/>
      <c r="L415" s="107"/>
      <c r="M415" s="107"/>
      <c r="N415" s="107"/>
      <c r="O415" s="107"/>
      <c r="P415" s="111"/>
      <c r="Q415" s="111"/>
      <c r="R415" s="107"/>
      <c r="S415" s="107"/>
      <c r="T415" s="112"/>
      <c r="U415" s="107"/>
      <c r="V415" s="107"/>
      <c r="W415" s="107"/>
      <c r="X415" s="113"/>
      <c r="Y415" s="113"/>
      <c r="Z415" s="113"/>
      <c r="AA415" s="113"/>
      <c r="AB415" s="113"/>
      <c r="AC415" s="113"/>
      <c r="AD415" s="107"/>
      <c r="AE415" s="114"/>
      <c r="AF415" s="114"/>
      <c r="AG415" s="114"/>
      <c r="AH415" s="114"/>
      <c r="AI415" s="114"/>
      <c r="AJ415" s="114"/>
      <c r="AK415" s="114"/>
      <c r="AL415" s="114"/>
      <c r="AM415" s="114"/>
      <c r="AN415" s="115"/>
      <c r="AO415" s="115"/>
      <c r="AP415" s="114"/>
      <c r="AQ415" s="114"/>
      <c r="AR415" s="114"/>
      <c r="AS415" s="116">
        <f t="shared" si="11"/>
        <v>0</v>
      </c>
      <c r="AT415" s="114"/>
      <c r="AU415" s="114"/>
      <c r="AV415" s="114">
        <f>+WPTable[[#This Row],[Total Construction Costs]]-WPTable[[#This Row],[Total State Funding]]-WPTable[[#This Row],[Total District Funding]]-WPTable[[#This Row],[Total Land Acquisition Funding by District or State]]</f>
        <v>0</v>
      </c>
      <c r="AW415" s="114"/>
      <c r="AX415" s="114">
        <f>+WPTable[[#This Row],[Total Construction Costs]]</f>
        <v>0</v>
      </c>
      <c r="AY415" s="107"/>
      <c r="AZ415" s="107"/>
    </row>
    <row r="416" spans="1:52" hidden="1" x14ac:dyDescent="0.3">
      <c r="A416" s="118"/>
      <c r="B416" s="108"/>
      <c r="C416" s="119"/>
      <c r="D416" s="107"/>
      <c r="E416" s="108"/>
      <c r="F416" s="107"/>
      <c r="G416" s="107"/>
      <c r="H416" s="107"/>
      <c r="I416" s="109"/>
      <c r="J416" s="109"/>
      <c r="K416" s="107"/>
      <c r="L416" s="107"/>
      <c r="M416" s="107"/>
      <c r="N416" s="107"/>
      <c r="O416" s="107"/>
      <c r="P416" s="111"/>
      <c r="Q416" s="111"/>
      <c r="R416" s="107"/>
      <c r="S416" s="107"/>
      <c r="T416" s="112"/>
      <c r="U416" s="107"/>
      <c r="V416" s="107"/>
      <c r="W416" s="107"/>
      <c r="X416" s="113"/>
      <c r="Y416" s="113"/>
      <c r="Z416" s="113"/>
      <c r="AA416" s="113"/>
      <c r="AB416" s="113"/>
      <c r="AC416" s="113"/>
      <c r="AD416" s="107"/>
      <c r="AE416" s="114"/>
      <c r="AF416" s="114"/>
      <c r="AG416" s="114"/>
      <c r="AH416" s="114"/>
      <c r="AI416" s="114"/>
      <c r="AJ416" s="114"/>
      <c r="AK416" s="114"/>
      <c r="AL416" s="114"/>
      <c r="AM416" s="114"/>
      <c r="AN416" s="115"/>
      <c r="AO416" s="115"/>
      <c r="AP416" s="114"/>
      <c r="AQ416" s="114"/>
      <c r="AR416" s="114"/>
      <c r="AS416" s="116">
        <f t="shared" si="11"/>
        <v>0</v>
      </c>
      <c r="AT416" s="114"/>
      <c r="AU416" s="114"/>
      <c r="AV416" s="114">
        <f>+WPTable[[#This Row],[Total Construction Costs]]-WPTable[[#This Row],[Total State Funding]]-WPTable[[#This Row],[Total District Funding]]-WPTable[[#This Row],[Total Land Acquisition Funding by District or State]]</f>
        <v>0</v>
      </c>
      <c r="AW416" s="114"/>
      <c r="AX416" s="114">
        <f>+WPTable[[#This Row],[Total Construction Costs]]</f>
        <v>0</v>
      </c>
      <c r="AY416" s="107"/>
      <c r="AZ416" s="107"/>
    </row>
    <row r="417" spans="1:52" hidden="1" x14ac:dyDescent="0.3">
      <c r="A417" s="118"/>
      <c r="B417" s="108"/>
      <c r="C417" s="119"/>
      <c r="D417" s="107"/>
      <c r="E417" s="108"/>
      <c r="F417" s="107"/>
      <c r="G417" s="107"/>
      <c r="H417" s="107"/>
      <c r="I417" s="109"/>
      <c r="J417" s="109"/>
      <c r="K417" s="107"/>
      <c r="L417" s="107"/>
      <c r="M417" s="107"/>
      <c r="N417" s="107"/>
      <c r="O417" s="107"/>
      <c r="P417" s="111"/>
      <c r="Q417" s="111"/>
      <c r="R417" s="107"/>
      <c r="S417" s="107"/>
      <c r="T417" s="112"/>
      <c r="U417" s="107"/>
      <c r="V417" s="107"/>
      <c r="W417" s="107"/>
      <c r="X417" s="113"/>
      <c r="Y417" s="113"/>
      <c r="Z417" s="113"/>
      <c r="AA417" s="113"/>
      <c r="AB417" s="113"/>
      <c r="AC417" s="113"/>
      <c r="AD417" s="107"/>
      <c r="AE417" s="114"/>
      <c r="AF417" s="114"/>
      <c r="AG417" s="114"/>
      <c r="AH417" s="114"/>
      <c r="AI417" s="114"/>
      <c r="AJ417" s="114"/>
      <c r="AK417" s="114"/>
      <c r="AL417" s="114"/>
      <c r="AM417" s="114"/>
      <c r="AN417" s="115"/>
      <c r="AO417" s="115"/>
      <c r="AP417" s="114"/>
      <c r="AQ417" s="114"/>
      <c r="AR417" s="114"/>
      <c r="AS417" s="116">
        <f t="shared" si="11"/>
        <v>0</v>
      </c>
      <c r="AT417" s="114"/>
      <c r="AU417" s="114"/>
      <c r="AV417" s="114">
        <f>+WPTable[[#This Row],[Total Construction Costs]]-WPTable[[#This Row],[Total State Funding]]-WPTable[[#This Row],[Total District Funding]]-WPTable[[#This Row],[Total Land Acquisition Funding by District or State]]</f>
        <v>0</v>
      </c>
      <c r="AW417" s="114"/>
      <c r="AX417" s="114">
        <f>+WPTable[[#This Row],[Total Construction Costs]]</f>
        <v>0</v>
      </c>
      <c r="AY417" s="107"/>
      <c r="AZ417" s="107"/>
    </row>
    <row r="418" spans="1:52" hidden="1" x14ac:dyDescent="0.3">
      <c r="A418" s="118"/>
      <c r="B418" s="108"/>
      <c r="C418" s="119"/>
      <c r="D418" s="107"/>
      <c r="E418" s="108"/>
      <c r="F418" s="107"/>
      <c r="G418" s="107"/>
      <c r="H418" s="107"/>
      <c r="I418" s="109"/>
      <c r="J418" s="109"/>
      <c r="K418" s="107"/>
      <c r="L418" s="107"/>
      <c r="M418" s="107"/>
      <c r="N418" s="107"/>
      <c r="O418" s="107"/>
      <c r="P418" s="111"/>
      <c r="Q418" s="111"/>
      <c r="R418" s="107"/>
      <c r="S418" s="107"/>
      <c r="T418" s="112"/>
      <c r="U418" s="107"/>
      <c r="V418" s="107"/>
      <c r="W418" s="107"/>
      <c r="X418" s="113"/>
      <c r="Y418" s="113"/>
      <c r="Z418" s="113"/>
      <c r="AA418" s="113"/>
      <c r="AB418" s="113"/>
      <c r="AC418" s="113"/>
      <c r="AD418" s="107"/>
      <c r="AE418" s="114"/>
      <c r="AF418" s="114"/>
      <c r="AG418" s="114"/>
      <c r="AH418" s="114"/>
      <c r="AI418" s="114"/>
      <c r="AJ418" s="114"/>
      <c r="AK418" s="114"/>
      <c r="AL418" s="114"/>
      <c r="AM418" s="114"/>
      <c r="AN418" s="115"/>
      <c r="AO418" s="115"/>
      <c r="AP418" s="114"/>
      <c r="AQ418" s="114"/>
      <c r="AR418" s="114"/>
      <c r="AS418" s="116">
        <f t="shared" si="11"/>
        <v>0</v>
      </c>
      <c r="AT418" s="114"/>
      <c r="AU418" s="114"/>
      <c r="AV418" s="114">
        <f>+WPTable[[#This Row],[Total Construction Costs]]-WPTable[[#This Row],[Total State Funding]]-WPTable[[#This Row],[Total District Funding]]-WPTable[[#This Row],[Total Land Acquisition Funding by District or State]]</f>
        <v>0</v>
      </c>
      <c r="AW418" s="114"/>
      <c r="AX418" s="114">
        <f>+WPTable[[#This Row],[Total Construction Costs]]</f>
        <v>0</v>
      </c>
      <c r="AY418" s="107"/>
      <c r="AZ418" s="107"/>
    </row>
    <row r="419" spans="1:52" hidden="1" x14ac:dyDescent="0.3">
      <c r="A419" s="118"/>
      <c r="B419" s="108"/>
      <c r="C419" s="119"/>
      <c r="D419" s="107"/>
      <c r="E419" s="108"/>
      <c r="F419" s="107"/>
      <c r="G419" s="107"/>
      <c r="H419" s="107"/>
      <c r="I419" s="109"/>
      <c r="J419" s="109"/>
      <c r="K419" s="107"/>
      <c r="L419" s="107"/>
      <c r="M419" s="107"/>
      <c r="N419" s="107"/>
      <c r="O419" s="107"/>
      <c r="P419" s="111"/>
      <c r="Q419" s="111"/>
      <c r="R419" s="107"/>
      <c r="S419" s="107"/>
      <c r="T419" s="112"/>
      <c r="U419" s="107"/>
      <c r="V419" s="107"/>
      <c r="W419" s="107"/>
      <c r="X419" s="113"/>
      <c r="Y419" s="113"/>
      <c r="Z419" s="113"/>
      <c r="AA419" s="113"/>
      <c r="AB419" s="113"/>
      <c r="AC419" s="113"/>
      <c r="AD419" s="107"/>
      <c r="AE419" s="114"/>
      <c r="AF419" s="114"/>
      <c r="AG419" s="114"/>
      <c r="AH419" s="114"/>
      <c r="AI419" s="114"/>
      <c r="AJ419" s="114"/>
      <c r="AK419" s="114"/>
      <c r="AL419" s="114"/>
      <c r="AM419" s="114"/>
      <c r="AN419" s="115"/>
      <c r="AO419" s="115"/>
      <c r="AP419" s="114"/>
      <c r="AQ419" s="114"/>
      <c r="AR419" s="114"/>
      <c r="AS419" s="116">
        <f t="shared" si="11"/>
        <v>0</v>
      </c>
      <c r="AT419" s="114"/>
      <c r="AU419" s="114"/>
      <c r="AV419" s="114">
        <f>+WPTable[[#This Row],[Total Construction Costs]]-WPTable[[#This Row],[Total State Funding]]-WPTable[[#This Row],[Total District Funding]]-WPTable[[#This Row],[Total Land Acquisition Funding by District or State]]</f>
        <v>0</v>
      </c>
      <c r="AW419" s="114"/>
      <c r="AX419" s="114">
        <f>+WPTable[[#This Row],[Total Construction Costs]]</f>
        <v>0</v>
      </c>
      <c r="AY419" s="107"/>
      <c r="AZ419" s="107"/>
    </row>
    <row r="420" spans="1:52" hidden="1" x14ac:dyDescent="0.3">
      <c r="A420" s="118"/>
      <c r="B420" s="108"/>
      <c r="C420" s="119"/>
      <c r="D420" s="107"/>
      <c r="E420" s="108"/>
      <c r="F420" s="107"/>
      <c r="G420" s="107"/>
      <c r="H420" s="107"/>
      <c r="I420" s="109"/>
      <c r="J420" s="109"/>
      <c r="K420" s="107"/>
      <c r="L420" s="107"/>
      <c r="M420" s="107"/>
      <c r="N420" s="107"/>
      <c r="O420" s="107"/>
      <c r="P420" s="111"/>
      <c r="Q420" s="111"/>
      <c r="R420" s="107"/>
      <c r="S420" s="107"/>
      <c r="T420" s="112"/>
      <c r="U420" s="107"/>
      <c r="V420" s="107"/>
      <c r="W420" s="107"/>
      <c r="X420" s="113"/>
      <c r="Y420" s="113"/>
      <c r="Z420" s="113"/>
      <c r="AA420" s="113"/>
      <c r="AB420" s="113"/>
      <c r="AC420" s="113"/>
      <c r="AD420" s="107"/>
      <c r="AE420" s="114"/>
      <c r="AF420" s="114"/>
      <c r="AG420" s="114"/>
      <c r="AH420" s="114"/>
      <c r="AI420" s="114"/>
      <c r="AJ420" s="114"/>
      <c r="AK420" s="114"/>
      <c r="AL420" s="114"/>
      <c r="AM420" s="114"/>
      <c r="AN420" s="115"/>
      <c r="AO420" s="115"/>
      <c r="AP420" s="114"/>
      <c r="AQ420" s="114"/>
      <c r="AR420" s="114"/>
      <c r="AS420" s="116">
        <f t="shared" si="11"/>
        <v>0</v>
      </c>
      <c r="AT420" s="114"/>
      <c r="AU420" s="114"/>
      <c r="AV420" s="114">
        <f>+WPTable[[#This Row],[Total Construction Costs]]-WPTable[[#This Row],[Total State Funding]]-WPTable[[#This Row],[Total District Funding]]-WPTable[[#This Row],[Total Land Acquisition Funding by District or State]]</f>
        <v>0</v>
      </c>
      <c r="AW420" s="114"/>
      <c r="AX420" s="114">
        <f>+WPTable[[#This Row],[Total Construction Costs]]</f>
        <v>0</v>
      </c>
      <c r="AY420" s="107"/>
      <c r="AZ420" s="107"/>
    </row>
    <row r="421" spans="1:52" hidden="1" x14ac:dyDescent="0.3">
      <c r="A421" s="118"/>
      <c r="B421" s="108"/>
      <c r="C421" s="119"/>
      <c r="D421" s="107"/>
      <c r="E421" s="108"/>
      <c r="F421" s="107"/>
      <c r="G421" s="107"/>
      <c r="H421" s="107"/>
      <c r="I421" s="109"/>
      <c r="J421" s="109"/>
      <c r="K421" s="107"/>
      <c r="L421" s="107"/>
      <c r="M421" s="107"/>
      <c r="N421" s="107"/>
      <c r="O421" s="107"/>
      <c r="P421" s="111"/>
      <c r="Q421" s="111"/>
      <c r="R421" s="107"/>
      <c r="S421" s="107"/>
      <c r="T421" s="112"/>
      <c r="U421" s="107"/>
      <c r="V421" s="107"/>
      <c r="W421" s="107"/>
      <c r="X421" s="113"/>
      <c r="Y421" s="113"/>
      <c r="Z421" s="113"/>
      <c r="AA421" s="113"/>
      <c r="AB421" s="113"/>
      <c r="AC421" s="113"/>
      <c r="AD421" s="107"/>
      <c r="AE421" s="114"/>
      <c r="AF421" s="114"/>
      <c r="AG421" s="114"/>
      <c r="AH421" s="114"/>
      <c r="AI421" s="114"/>
      <c r="AJ421" s="114"/>
      <c r="AK421" s="114"/>
      <c r="AL421" s="114"/>
      <c r="AM421" s="114"/>
      <c r="AN421" s="115"/>
      <c r="AO421" s="115"/>
      <c r="AP421" s="114"/>
      <c r="AQ421" s="114"/>
      <c r="AR421" s="114"/>
      <c r="AS421" s="116">
        <f t="shared" si="11"/>
        <v>0</v>
      </c>
      <c r="AT421" s="114"/>
      <c r="AU421" s="114"/>
      <c r="AV421" s="114">
        <f>+WPTable[[#This Row],[Total Construction Costs]]-WPTable[[#This Row],[Total State Funding]]-WPTable[[#This Row],[Total District Funding]]-WPTable[[#This Row],[Total Land Acquisition Funding by District or State]]</f>
        <v>0</v>
      </c>
      <c r="AW421" s="114"/>
      <c r="AX421" s="114">
        <f>+WPTable[[#This Row],[Total Construction Costs]]</f>
        <v>0</v>
      </c>
      <c r="AY421" s="107"/>
      <c r="AZ421" s="107"/>
    </row>
    <row r="422" spans="1:52" hidden="1" x14ac:dyDescent="0.3">
      <c r="A422" s="118"/>
      <c r="B422" s="108"/>
      <c r="C422" s="119"/>
      <c r="D422" s="107"/>
      <c r="E422" s="108"/>
      <c r="F422" s="107"/>
      <c r="G422" s="107"/>
      <c r="H422" s="107"/>
      <c r="I422" s="109"/>
      <c r="J422" s="109"/>
      <c r="K422" s="107"/>
      <c r="L422" s="107"/>
      <c r="M422" s="107"/>
      <c r="N422" s="107"/>
      <c r="O422" s="107"/>
      <c r="P422" s="111"/>
      <c r="Q422" s="111"/>
      <c r="R422" s="107"/>
      <c r="S422" s="107"/>
      <c r="T422" s="112"/>
      <c r="U422" s="107"/>
      <c r="V422" s="107"/>
      <c r="W422" s="107"/>
      <c r="X422" s="113"/>
      <c r="Y422" s="113"/>
      <c r="Z422" s="113"/>
      <c r="AA422" s="113"/>
      <c r="AB422" s="113"/>
      <c r="AC422" s="113"/>
      <c r="AD422" s="107"/>
      <c r="AE422" s="114"/>
      <c r="AF422" s="114"/>
      <c r="AG422" s="114"/>
      <c r="AH422" s="114"/>
      <c r="AI422" s="114"/>
      <c r="AJ422" s="114"/>
      <c r="AK422" s="114"/>
      <c r="AL422" s="114"/>
      <c r="AM422" s="114"/>
      <c r="AN422" s="115"/>
      <c r="AO422" s="115"/>
      <c r="AP422" s="114"/>
      <c r="AQ422" s="114"/>
      <c r="AR422" s="114"/>
      <c r="AS422" s="116">
        <f t="shared" si="11"/>
        <v>0</v>
      </c>
      <c r="AT422" s="114"/>
      <c r="AU422" s="114"/>
      <c r="AV422" s="114">
        <f>+WPTable[[#This Row],[Total Construction Costs]]-WPTable[[#This Row],[Total State Funding]]-WPTable[[#This Row],[Total District Funding]]-WPTable[[#This Row],[Total Land Acquisition Funding by District or State]]</f>
        <v>0</v>
      </c>
      <c r="AW422" s="114"/>
      <c r="AX422" s="114">
        <f>+WPTable[[#This Row],[Total Construction Costs]]</f>
        <v>0</v>
      </c>
      <c r="AY422" s="107"/>
      <c r="AZ422" s="107"/>
    </row>
    <row r="423" spans="1:52" hidden="1" x14ac:dyDescent="0.3">
      <c r="A423" s="118"/>
      <c r="B423" s="108"/>
      <c r="C423" s="119"/>
      <c r="D423" s="107"/>
      <c r="E423" s="108"/>
      <c r="F423" s="107"/>
      <c r="G423" s="107"/>
      <c r="H423" s="107"/>
      <c r="I423" s="109"/>
      <c r="J423" s="109"/>
      <c r="K423" s="107"/>
      <c r="L423" s="107"/>
      <c r="M423" s="107"/>
      <c r="N423" s="107"/>
      <c r="O423" s="107"/>
      <c r="P423" s="111"/>
      <c r="Q423" s="111"/>
      <c r="R423" s="107"/>
      <c r="S423" s="107"/>
      <c r="T423" s="112"/>
      <c r="U423" s="107"/>
      <c r="V423" s="107"/>
      <c r="W423" s="107"/>
      <c r="X423" s="113"/>
      <c r="Y423" s="113"/>
      <c r="Z423" s="113"/>
      <c r="AA423" s="113"/>
      <c r="AB423" s="113"/>
      <c r="AC423" s="113"/>
      <c r="AD423" s="107"/>
      <c r="AE423" s="114"/>
      <c r="AF423" s="114"/>
      <c r="AG423" s="114"/>
      <c r="AH423" s="114"/>
      <c r="AI423" s="114"/>
      <c r="AJ423" s="114"/>
      <c r="AK423" s="114"/>
      <c r="AL423" s="114"/>
      <c r="AM423" s="114"/>
      <c r="AN423" s="115"/>
      <c r="AO423" s="115"/>
      <c r="AP423" s="114"/>
      <c r="AQ423" s="114"/>
      <c r="AR423" s="114"/>
      <c r="AS423" s="116">
        <f t="shared" si="11"/>
        <v>0</v>
      </c>
      <c r="AT423" s="114"/>
      <c r="AU423" s="114"/>
      <c r="AV423" s="114">
        <f>+WPTable[[#This Row],[Total Construction Costs]]-WPTable[[#This Row],[Total State Funding]]-WPTable[[#This Row],[Total District Funding]]-WPTable[[#This Row],[Total Land Acquisition Funding by District or State]]</f>
        <v>0</v>
      </c>
      <c r="AW423" s="114"/>
      <c r="AX423" s="114">
        <f>+WPTable[[#This Row],[Total Construction Costs]]</f>
        <v>0</v>
      </c>
      <c r="AY423" s="107"/>
      <c r="AZ423" s="107"/>
    </row>
    <row r="424" spans="1:52" hidden="1" x14ac:dyDescent="0.3">
      <c r="A424" s="118"/>
      <c r="B424" s="108"/>
      <c r="C424" s="119"/>
      <c r="D424" s="107"/>
      <c r="E424" s="108"/>
      <c r="F424" s="107"/>
      <c r="G424" s="107"/>
      <c r="H424" s="107"/>
      <c r="I424" s="109"/>
      <c r="J424" s="109"/>
      <c r="K424" s="107"/>
      <c r="L424" s="107"/>
      <c r="M424" s="107"/>
      <c r="N424" s="107"/>
      <c r="O424" s="107"/>
      <c r="P424" s="111"/>
      <c r="Q424" s="111"/>
      <c r="R424" s="107"/>
      <c r="S424" s="107"/>
      <c r="T424" s="112"/>
      <c r="U424" s="107"/>
      <c r="V424" s="107"/>
      <c r="W424" s="107"/>
      <c r="X424" s="113"/>
      <c r="Y424" s="113"/>
      <c r="Z424" s="113"/>
      <c r="AA424" s="113"/>
      <c r="AB424" s="113"/>
      <c r="AC424" s="113"/>
      <c r="AD424" s="107"/>
      <c r="AE424" s="114"/>
      <c r="AF424" s="114"/>
      <c r="AG424" s="114"/>
      <c r="AH424" s="114"/>
      <c r="AI424" s="114"/>
      <c r="AJ424" s="114"/>
      <c r="AK424" s="114"/>
      <c r="AL424" s="114"/>
      <c r="AM424" s="114"/>
      <c r="AN424" s="115"/>
      <c r="AO424" s="115"/>
      <c r="AP424" s="114"/>
      <c r="AQ424" s="114"/>
      <c r="AR424" s="114"/>
      <c r="AS424" s="116">
        <f t="shared" si="11"/>
        <v>0</v>
      </c>
      <c r="AT424" s="114"/>
      <c r="AU424" s="114"/>
      <c r="AV424" s="114">
        <f>+WPTable[[#This Row],[Total Construction Costs]]-WPTable[[#This Row],[Total State Funding]]-WPTable[[#This Row],[Total District Funding]]-WPTable[[#This Row],[Total Land Acquisition Funding by District or State]]</f>
        <v>0</v>
      </c>
      <c r="AW424" s="114"/>
      <c r="AX424" s="114">
        <f>+WPTable[[#This Row],[Total Construction Costs]]</f>
        <v>0</v>
      </c>
      <c r="AY424" s="107"/>
      <c r="AZ424" s="107"/>
    </row>
    <row r="425" spans="1:52" hidden="1" x14ac:dyDescent="0.3">
      <c r="A425" s="118"/>
      <c r="B425" s="108"/>
      <c r="C425" s="119"/>
      <c r="D425" s="107"/>
      <c r="E425" s="108"/>
      <c r="F425" s="107"/>
      <c r="G425" s="107"/>
      <c r="H425" s="107"/>
      <c r="I425" s="109"/>
      <c r="J425" s="109"/>
      <c r="K425" s="107"/>
      <c r="L425" s="107"/>
      <c r="M425" s="107"/>
      <c r="N425" s="107"/>
      <c r="O425" s="107"/>
      <c r="P425" s="111"/>
      <c r="Q425" s="111"/>
      <c r="R425" s="107"/>
      <c r="S425" s="107"/>
      <c r="T425" s="112"/>
      <c r="U425" s="107"/>
      <c r="V425" s="107"/>
      <c r="W425" s="107"/>
      <c r="X425" s="113"/>
      <c r="Y425" s="113"/>
      <c r="Z425" s="113"/>
      <c r="AA425" s="113"/>
      <c r="AB425" s="113"/>
      <c r="AC425" s="113"/>
      <c r="AD425" s="107"/>
      <c r="AE425" s="114"/>
      <c r="AF425" s="114"/>
      <c r="AG425" s="114"/>
      <c r="AH425" s="114"/>
      <c r="AI425" s="114"/>
      <c r="AJ425" s="114"/>
      <c r="AK425" s="114"/>
      <c r="AL425" s="114"/>
      <c r="AM425" s="114"/>
      <c r="AN425" s="115"/>
      <c r="AO425" s="115"/>
      <c r="AP425" s="114"/>
      <c r="AQ425" s="114"/>
      <c r="AR425" s="114"/>
      <c r="AS425" s="116">
        <f t="shared" si="11"/>
        <v>0</v>
      </c>
      <c r="AT425" s="114"/>
      <c r="AU425" s="114"/>
      <c r="AV425" s="114">
        <f>+WPTable[[#This Row],[Total Construction Costs]]-WPTable[[#This Row],[Total State Funding]]-WPTable[[#This Row],[Total District Funding]]-WPTable[[#This Row],[Total Land Acquisition Funding by District or State]]</f>
        <v>0</v>
      </c>
      <c r="AW425" s="114"/>
      <c r="AX425" s="114">
        <f>+WPTable[[#This Row],[Total Construction Costs]]</f>
        <v>0</v>
      </c>
      <c r="AY425" s="107"/>
      <c r="AZ425" s="107"/>
    </row>
    <row r="426" spans="1:52" hidden="1" x14ac:dyDescent="0.3">
      <c r="A426" s="118"/>
      <c r="B426" s="108"/>
      <c r="C426" s="119"/>
      <c r="D426" s="107"/>
      <c r="E426" s="108"/>
      <c r="F426" s="107"/>
      <c r="G426" s="107"/>
      <c r="H426" s="107"/>
      <c r="I426" s="109"/>
      <c r="J426" s="109"/>
      <c r="K426" s="107"/>
      <c r="L426" s="107"/>
      <c r="M426" s="107"/>
      <c r="N426" s="107"/>
      <c r="O426" s="107"/>
      <c r="P426" s="111"/>
      <c r="Q426" s="111"/>
      <c r="R426" s="107"/>
      <c r="S426" s="107"/>
      <c r="T426" s="112"/>
      <c r="U426" s="107"/>
      <c r="V426" s="107"/>
      <c r="W426" s="107"/>
      <c r="X426" s="113"/>
      <c r="Y426" s="113"/>
      <c r="Z426" s="113"/>
      <c r="AA426" s="113"/>
      <c r="AB426" s="113"/>
      <c r="AC426" s="113"/>
      <c r="AD426" s="107"/>
      <c r="AE426" s="114"/>
      <c r="AF426" s="114"/>
      <c r="AG426" s="114"/>
      <c r="AH426" s="114"/>
      <c r="AI426" s="114"/>
      <c r="AJ426" s="114"/>
      <c r="AK426" s="114"/>
      <c r="AL426" s="114"/>
      <c r="AM426" s="114"/>
      <c r="AN426" s="115"/>
      <c r="AO426" s="115"/>
      <c r="AP426" s="114"/>
      <c r="AQ426" s="114"/>
      <c r="AR426" s="114"/>
      <c r="AS426" s="116">
        <f t="shared" si="11"/>
        <v>0</v>
      </c>
      <c r="AT426" s="114"/>
      <c r="AU426" s="114"/>
      <c r="AV426" s="114">
        <f>+WPTable[[#This Row],[Total Construction Costs]]-WPTable[[#This Row],[Total State Funding]]-WPTable[[#This Row],[Total District Funding]]-WPTable[[#This Row],[Total Land Acquisition Funding by District or State]]</f>
        <v>0</v>
      </c>
      <c r="AW426" s="114"/>
      <c r="AX426" s="114">
        <f>+WPTable[[#This Row],[Total Construction Costs]]</f>
        <v>0</v>
      </c>
      <c r="AY426" s="107"/>
      <c r="AZ426" s="107"/>
    </row>
    <row r="427" spans="1:52" hidden="1" x14ac:dyDescent="0.3">
      <c r="A427" s="118"/>
      <c r="B427" s="108"/>
      <c r="C427" s="119"/>
      <c r="D427" s="107"/>
      <c r="E427" s="108"/>
      <c r="F427" s="107"/>
      <c r="G427" s="107"/>
      <c r="H427" s="107"/>
      <c r="I427" s="109"/>
      <c r="J427" s="109"/>
      <c r="K427" s="107"/>
      <c r="L427" s="107"/>
      <c r="M427" s="107"/>
      <c r="N427" s="107"/>
      <c r="O427" s="107"/>
      <c r="P427" s="111"/>
      <c r="Q427" s="111"/>
      <c r="R427" s="107"/>
      <c r="S427" s="107"/>
      <c r="T427" s="112"/>
      <c r="U427" s="107"/>
      <c r="V427" s="107"/>
      <c r="W427" s="107"/>
      <c r="X427" s="113"/>
      <c r="Y427" s="113"/>
      <c r="Z427" s="113"/>
      <c r="AA427" s="113"/>
      <c r="AB427" s="113"/>
      <c r="AC427" s="113"/>
      <c r="AD427" s="107"/>
      <c r="AE427" s="114"/>
      <c r="AF427" s="114"/>
      <c r="AG427" s="114"/>
      <c r="AH427" s="114"/>
      <c r="AI427" s="114"/>
      <c r="AJ427" s="114"/>
      <c r="AK427" s="114"/>
      <c r="AL427" s="114"/>
      <c r="AM427" s="114"/>
      <c r="AN427" s="115"/>
      <c r="AO427" s="115"/>
      <c r="AP427" s="114"/>
      <c r="AQ427" s="114"/>
      <c r="AR427" s="114"/>
      <c r="AS427" s="116">
        <f t="shared" si="11"/>
        <v>0</v>
      </c>
      <c r="AT427" s="114"/>
      <c r="AU427" s="114"/>
      <c r="AV427" s="114">
        <f>+WPTable[[#This Row],[Total Construction Costs]]-WPTable[[#This Row],[Total State Funding]]-WPTable[[#This Row],[Total District Funding]]-WPTable[[#This Row],[Total Land Acquisition Funding by District or State]]</f>
        <v>0</v>
      </c>
      <c r="AW427" s="114"/>
      <c r="AX427" s="114">
        <f>+WPTable[[#This Row],[Total Construction Costs]]</f>
        <v>0</v>
      </c>
      <c r="AY427" s="107"/>
      <c r="AZ427" s="107"/>
    </row>
    <row r="428" spans="1:52" hidden="1" x14ac:dyDescent="0.3">
      <c r="A428" s="118"/>
      <c r="B428" s="108"/>
      <c r="C428" s="119"/>
      <c r="D428" s="107"/>
      <c r="E428" s="108"/>
      <c r="F428" s="107"/>
      <c r="G428" s="107"/>
      <c r="H428" s="107"/>
      <c r="I428" s="109"/>
      <c r="J428" s="109"/>
      <c r="K428" s="107"/>
      <c r="L428" s="107"/>
      <c r="M428" s="107"/>
      <c r="N428" s="107"/>
      <c r="O428" s="107"/>
      <c r="P428" s="111"/>
      <c r="Q428" s="111"/>
      <c r="R428" s="107"/>
      <c r="S428" s="107"/>
      <c r="T428" s="112"/>
      <c r="U428" s="107"/>
      <c r="V428" s="107"/>
      <c r="W428" s="107"/>
      <c r="X428" s="113"/>
      <c r="Y428" s="113"/>
      <c r="Z428" s="113"/>
      <c r="AA428" s="113"/>
      <c r="AB428" s="113"/>
      <c r="AC428" s="113"/>
      <c r="AD428" s="107"/>
      <c r="AE428" s="114"/>
      <c r="AF428" s="114"/>
      <c r="AG428" s="114"/>
      <c r="AH428" s="114"/>
      <c r="AI428" s="114"/>
      <c r="AJ428" s="114"/>
      <c r="AK428" s="114"/>
      <c r="AL428" s="114"/>
      <c r="AM428" s="114"/>
      <c r="AN428" s="115"/>
      <c r="AO428" s="115"/>
      <c r="AP428" s="114"/>
      <c r="AQ428" s="114"/>
      <c r="AR428" s="114"/>
      <c r="AS428" s="116">
        <f t="shared" si="11"/>
        <v>0</v>
      </c>
      <c r="AT428" s="114"/>
      <c r="AU428" s="114"/>
      <c r="AV428" s="114">
        <f>+WPTable[[#This Row],[Total Construction Costs]]-WPTable[[#This Row],[Total State Funding]]-WPTable[[#This Row],[Total District Funding]]-WPTable[[#This Row],[Total Land Acquisition Funding by District or State]]</f>
        <v>0</v>
      </c>
      <c r="AW428" s="114"/>
      <c r="AX428" s="114">
        <f>+WPTable[[#This Row],[Total Construction Costs]]</f>
        <v>0</v>
      </c>
      <c r="AY428" s="107"/>
      <c r="AZ428" s="107"/>
    </row>
    <row r="429" spans="1:52" hidden="1" x14ac:dyDescent="0.3">
      <c r="A429" s="118"/>
      <c r="B429" s="108"/>
      <c r="C429" s="119"/>
      <c r="D429" s="107"/>
      <c r="E429" s="108"/>
      <c r="F429" s="107"/>
      <c r="G429" s="107"/>
      <c r="H429" s="107"/>
      <c r="I429" s="109"/>
      <c r="J429" s="109"/>
      <c r="K429" s="107"/>
      <c r="L429" s="107"/>
      <c r="M429" s="107"/>
      <c r="N429" s="107"/>
      <c r="O429" s="107"/>
      <c r="P429" s="111"/>
      <c r="Q429" s="111"/>
      <c r="R429" s="107"/>
      <c r="S429" s="107"/>
      <c r="T429" s="112"/>
      <c r="U429" s="107"/>
      <c r="V429" s="107"/>
      <c r="W429" s="107"/>
      <c r="X429" s="113"/>
      <c r="Y429" s="113"/>
      <c r="Z429" s="113"/>
      <c r="AA429" s="113"/>
      <c r="AB429" s="113"/>
      <c r="AC429" s="113"/>
      <c r="AD429" s="107"/>
      <c r="AE429" s="114"/>
      <c r="AF429" s="114"/>
      <c r="AG429" s="114"/>
      <c r="AH429" s="114"/>
      <c r="AI429" s="114"/>
      <c r="AJ429" s="114"/>
      <c r="AK429" s="114"/>
      <c r="AL429" s="114"/>
      <c r="AM429" s="114"/>
      <c r="AN429" s="115"/>
      <c r="AO429" s="115"/>
      <c r="AP429" s="114"/>
      <c r="AQ429" s="114"/>
      <c r="AR429" s="114"/>
      <c r="AS429" s="116">
        <f t="shared" si="11"/>
        <v>0</v>
      </c>
      <c r="AT429" s="114"/>
      <c r="AU429" s="114"/>
      <c r="AV429" s="114">
        <f>+WPTable[[#This Row],[Total Construction Costs]]-WPTable[[#This Row],[Total State Funding]]-WPTable[[#This Row],[Total District Funding]]-WPTable[[#This Row],[Total Land Acquisition Funding by District or State]]</f>
        <v>0</v>
      </c>
      <c r="AW429" s="114"/>
      <c r="AX429" s="114">
        <f>+WPTable[[#This Row],[Total Construction Costs]]</f>
        <v>0</v>
      </c>
      <c r="AY429" s="107"/>
      <c r="AZ429" s="107"/>
    </row>
    <row r="430" spans="1:52" hidden="1" x14ac:dyDescent="0.3">
      <c r="A430" s="118"/>
      <c r="B430" s="108"/>
      <c r="C430" s="119"/>
      <c r="D430" s="107"/>
      <c r="E430" s="108"/>
      <c r="F430" s="107"/>
      <c r="G430" s="107"/>
      <c r="H430" s="107"/>
      <c r="I430" s="109"/>
      <c r="J430" s="109"/>
      <c r="K430" s="107"/>
      <c r="L430" s="107"/>
      <c r="M430" s="107"/>
      <c r="N430" s="107"/>
      <c r="O430" s="107"/>
      <c r="P430" s="111"/>
      <c r="Q430" s="111"/>
      <c r="R430" s="107"/>
      <c r="S430" s="107"/>
      <c r="T430" s="112"/>
      <c r="U430" s="107"/>
      <c r="V430" s="107"/>
      <c r="W430" s="107"/>
      <c r="X430" s="113"/>
      <c r="Y430" s="113"/>
      <c r="Z430" s="113"/>
      <c r="AA430" s="113"/>
      <c r="AB430" s="113"/>
      <c r="AC430" s="113"/>
      <c r="AD430" s="107"/>
      <c r="AE430" s="114"/>
      <c r="AF430" s="114"/>
      <c r="AG430" s="114"/>
      <c r="AH430" s="114"/>
      <c r="AI430" s="114"/>
      <c r="AJ430" s="114"/>
      <c r="AK430" s="114"/>
      <c r="AL430" s="114"/>
      <c r="AM430" s="114"/>
      <c r="AN430" s="115"/>
      <c r="AO430" s="115"/>
      <c r="AP430" s="114"/>
      <c r="AQ430" s="114"/>
      <c r="AR430" s="114"/>
      <c r="AS430" s="116">
        <f t="shared" si="11"/>
        <v>0</v>
      </c>
      <c r="AT430" s="114"/>
      <c r="AU430" s="114"/>
      <c r="AV430" s="114">
        <f>+WPTable[[#This Row],[Total Construction Costs]]-WPTable[[#This Row],[Total State Funding]]-WPTable[[#This Row],[Total District Funding]]-WPTable[[#This Row],[Total Land Acquisition Funding by District or State]]</f>
        <v>0</v>
      </c>
      <c r="AW430" s="114"/>
      <c r="AX430" s="114">
        <f>+WPTable[[#This Row],[Total Construction Costs]]</f>
        <v>0</v>
      </c>
      <c r="AY430" s="107"/>
      <c r="AZ430" s="107"/>
    </row>
    <row r="431" spans="1:52" hidden="1" x14ac:dyDescent="0.3">
      <c r="A431" s="118"/>
      <c r="B431" s="108"/>
      <c r="C431" s="119"/>
      <c r="D431" s="107"/>
      <c r="E431" s="108"/>
      <c r="F431" s="107"/>
      <c r="G431" s="107"/>
      <c r="H431" s="107"/>
      <c r="I431" s="109"/>
      <c r="J431" s="109"/>
      <c r="K431" s="107"/>
      <c r="L431" s="107"/>
      <c r="M431" s="107"/>
      <c r="N431" s="107"/>
      <c r="O431" s="107"/>
      <c r="P431" s="111"/>
      <c r="Q431" s="111"/>
      <c r="R431" s="107"/>
      <c r="S431" s="107"/>
      <c r="T431" s="112"/>
      <c r="U431" s="107"/>
      <c r="V431" s="107"/>
      <c r="W431" s="107"/>
      <c r="X431" s="113"/>
      <c r="Y431" s="113"/>
      <c r="Z431" s="113"/>
      <c r="AA431" s="113"/>
      <c r="AB431" s="113"/>
      <c r="AC431" s="113"/>
      <c r="AD431" s="107"/>
      <c r="AE431" s="114"/>
      <c r="AF431" s="114"/>
      <c r="AG431" s="114"/>
      <c r="AH431" s="114"/>
      <c r="AI431" s="114"/>
      <c r="AJ431" s="114"/>
      <c r="AK431" s="114"/>
      <c r="AL431" s="114"/>
      <c r="AM431" s="114"/>
      <c r="AN431" s="115"/>
      <c r="AO431" s="115"/>
      <c r="AP431" s="114"/>
      <c r="AQ431" s="114"/>
      <c r="AR431" s="114"/>
      <c r="AS431" s="116">
        <f t="shared" si="11"/>
        <v>0</v>
      </c>
      <c r="AT431" s="114"/>
      <c r="AU431" s="114"/>
      <c r="AV431" s="114">
        <f>+WPTable[[#This Row],[Total Construction Costs]]-WPTable[[#This Row],[Total State Funding]]-WPTable[[#This Row],[Total District Funding]]-WPTable[[#This Row],[Total Land Acquisition Funding by District or State]]</f>
        <v>0</v>
      </c>
      <c r="AW431" s="114"/>
      <c r="AX431" s="114">
        <f>+WPTable[[#This Row],[Total Construction Costs]]</f>
        <v>0</v>
      </c>
      <c r="AY431" s="107"/>
      <c r="AZ431" s="107"/>
    </row>
    <row r="432" spans="1:52" hidden="1" x14ac:dyDescent="0.3">
      <c r="A432" s="118"/>
      <c r="B432" s="108"/>
      <c r="C432" s="119"/>
      <c r="D432" s="107"/>
      <c r="E432" s="108"/>
      <c r="F432" s="107"/>
      <c r="G432" s="107"/>
      <c r="H432" s="107"/>
      <c r="I432" s="109"/>
      <c r="J432" s="109"/>
      <c r="K432" s="107"/>
      <c r="L432" s="107"/>
      <c r="M432" s="107"/>
      <c r="N432" s="107"/>
      <c r="O432" s="107"/>
      <c r="P432" s="111"/>
      <c r="Q432" s="111"/>
      <c r="R432" s="107"/>
      <c r="S432" s="107"/>
      <c r="T432" s="112"/>
      <c r="U432" s="107"/>
      <c r="V432" s="107"/>
      <c r="W432" s="107"/>
      <c r="X432" s="113"/>
      <c r="Y432" s="113"/>
      <c r="Z432" s="113"/>
      <c r="AA432" s="113"/>
      <c r="AB432" s="113"/>
      <c r="AC432" s="113"/>
      <c r="AD432" s="107"/>
      <c r="AE432" s="114"/>
      <c r="AF432" s="114"/>
      <c r="AG432" s="114"/>
      <c r="AH432" s="114"/>
      <c r="AI432" s="114"/>
      <c r="AJ432" s="114"/>
      <c r="AK432" s="114"/>
      <c r="AL432" s="114"/>
      <c r="AM432" s="114"/>
      <c r="AN432" s="115"/>
      <c r="AO432" s="115"/>
      <c r="AP432" s="114"/>
      <c r="AQ432" s="114"/>
      <c r="AR432" s="114"/>
      <c r="AS432" s="116">
        <f t="shared" si="11"/>
        <v>0</v>
      </c>
      <c r="AT432" s="114"/>
      <c r="AU432" s="114"/>
      <c r="AV432" s="114">
        <f>+WPTable[[#This Row],[Total Construction Costs]]-WPTable[[#This Row],[Total State Funding]]-WPTable[[#This Row],[Total District Funding]]-WPTable[[#This Row],[Total Land Acquisition Funding by District or State]]</f>
        <v>0</v>
      </c>
      <c r="AW432" s="114"/>
      <c r="AX432" s="114">
        <f>+WPTable[[#This Row],[Total Construction Costs]]</f>
        <v>0</v>
      </c>
      <c r="AY432" s="107"/>
      <c r="AZ432" s="107"/>
    </row>
    <row r="433" spans="1:52" hidden="1" x14ac:dyDescent="0.3">
      <c r="A433" s="118"/>
      <c r="B433" s="108"/>
      <c r="C433" s="119"/>
      <c r="D433" s="107"/>
      <c r="E433" s="108"/>
      <c r="F433" s="107"/>
      <c r="G433" s="107"/>
      <c r="H433" s="107"/>
      <c r="I433" s="109"/>
      <c r="J433" s="109"/>
      <c r="K433" s="107"/>
      <c r="L433" s="107"/>
      <c r="M433" s="107"/>
      <c r="N433" s="107"/>
      <c r="O433" s="107"/>
      <c r="P433" s="111"/>
      <c r="Q433" s="111"/>
      <c r="R433" s="107"/>
      <c r="S433" s="107"/>
      <c r="T433" s="112"/>
      <c r="U433" s="107"/>
      <c r="V433" s="107"/>
      <c r="W433" s="107"/>
      <c r="X433" s="113"/>
      <c r="Y433" s="113"/>
      <c r="Z433" s="113"/>
      <c r="AA433" s="113"/>
      <c r="AB433" s="113"/>
      <c r="AC433" s="113"/>
      <c r="AD433" s="107"/>
      <c r="AE433" s="114"/>
      <c r="AF433" s="114"/>
      <c r="AG433" s="114"/>
      <c r="AH433" s="114"/>
      <c r="AI433" s="114"/>
      <c r="AJ433" s="114"/>
      <c r="AK433" s="114"/>
      <c r="AL433" s="114"/>
      <c r="AM433" s="114"/>
      <c r="AN433" s="115"/>
      <c r="AO433" s="115"/>
      <c r="AP433" s="114"/>
      <c r="AQ433" s="114"/>
      <c r="AR433" s="114"/>
      <c r="AS433" s="116">
        <f t="shared" si="11"/>
        <v>0</v>
      </c>
      <c r="AT433" s="114"/>
      <c r="AU433" s="114"/>
      <c r="AV433" s="114">
        <f>+WPTable[[#This Row],[Total Construction Costs]]-WPTable[[#This Row],[Total State Funding]]-WPTable[[#This Row],[Total District Funding]]-WPTable[[#This Row],[Total Land Acquisition Funding by District or State]]</f>
        <v>0</v>
      </c>
      <c r="AW433" s="114"/>
      <c r="AX433" s="114">
        <f>+WPTable[[#This Row],[Total Construction Costs]]</f>
        <v>0</v>
      </c>
      <c r="AY433" s="107"/>
      <c r="AZ433" s="107"/>
    </row>
    <row r="434" spans="1:52" hidden="1" x14ac:dyDescent="0.3">
      <c r="A434" s="118"/>
      <c r="B434" s="108"/>
      <c r="C434" s="119"/>
      <c r="D434" s="107"/>
      <c r="E434" s="108"/>
      <c r="F434" s="107"/>
      <c r="G434" s="107"/>
      <c r="H434" s="107"/>
      <c r="I434" s="109"/>
      <c r="J434" s="109"/>
      <c r="K434" s="107"/>
      <c r="L434" s="107"/>
      <c r="M434" s="107"/>
      <c r="N434" s="107"/>
      <c r="O434" s="107"/>
      <c r="P434" s="111"/>
      <c r="Q434" s="111"/>
      <c r="R434" s="107"/>
      <c r="S434" s="107"/>
      <c r="T434" s="112"/>
      <c r="U434" s="107"/>
      <c r="V434" s="107"/>
      <c r="W434" s="107"/>
      <c r="X434" s="113"/>
      <c r="Y434" s="113"/>
      <c r="Z434" s="113"/>
      <c r="AA434" s="113"/>
      <c r="AB434" s="113"/>
      <c r="AC434" s="113"/>
      <c r="AD434" s="107"/>
      <c r="AE434" s="114"/>
      <c r="AF434" s="114"/>
      <c r="AG434" s="114"/>
      <c r="AH434" s="114"/>
      <c r="AI434" s="114"/>
      <c r="AJ434" s="114"/>
      <c r="AK434" s="114"/>
      <c r="AL434" s="114"/>
      <c r="AM434" s="114"/>
      <c r="AN434" s="115"/>
      <c r="AO434" s="115"/>
      <c r="AP434" s="114"/>
      <c r="AQ434" s="114"/>
      <c r="AR434" s="114"/>
      <c r="AS434" s="116">
        <f t="shared" si="11"/>
        <v>0</v>
      </c>
      <c r="AT434" s="114"/>
      <c r="AU434" s="114"/>
      <c r="AV434" s="114">
        <f>+WPTable[[#This Row],[Total Construction Costs]]-WPTable[[#This Row],[Total State Funding]]-WPTable[[#This Row],[Total District Funding]]-WPTable[[#This Row],[Total Land Acquisition Funding by District or State]]</f>
        <v>0</v>
      </c>
      <c r="AW434" s="114"/>
      <c r="AX434" s="114">
        <f>+WPTable[[#This Row],[Total Construction Costs]]</f>
        <v>0</v>
      </c>
      <c r="AY434" s="107"/>
      <c r="AZ434" s="107"/>
    </row>
    <row r="435" spans="1:52" hidden="1" x14ac:dyDescent="0.3">
      <c r="A435" s="118"/>
      <c r="B435" s="108"/>
      <c r="C435" s="119"/>
      <c r="D435" s="107"/>
      <c r="E435" s="108"/>
      <c r="F435" s="107"/>
      <c r="G435" s="107"/>
      <c r="H435" s="107"/>
      <c r="I435" s="109"/>
      <c r="J435" s="109"/>
      <c r="K435" s="107"/>
      <c r="L435" s="107"/>
      <c r="M435" s="107"/>
      <c r="N435" s="107"/>
      <c r="O435" s="107"/>
      <c r="P435" s="111"/>
      <c r="Q435" s="111"/>
      <c r="R435" s="107"/>
      <c r="S435" s="107"/>
      <c r="T435" s="112"/>
      <c r="U435" s="107"/>
      <c r="V435" s="107"/>
      <c r="W435" s="107"/>
      <c r="X435" s="113"/>
      <c r="Y435" s="113"/>
      <c r="Z435" s="113"/>
      <c r="AA435" s="113"/>
      <c r="AB435" s="113"/>
      <c r="AC435" s="113"/>
      <c r="AD435" s="107"/>
      <c r="AE435" s="114"/>
      <c r="AF435" s="114"/>
      <c r="AG435" s="114"/>
      <c r="AH435" s="114"/>
      <c r="AI435" s="114"/>
      <c r="AJ435" s="114"/>
      <c r="AK435" s="114"/>
      <c r="AL435" s="114"/>
      <c r="AM435" s="114"/>
      <c r="AN435" s="115"/>
      <c r="AO435" s="115"/>
      <c r="AP435" s="114"/>
      <c r="AQ435" s="114"/>
      <c r="AR435" s="114"/>
      <c r="AS435" s="116">
        <f t="shared" si="11"/>
        <v>0</v>
      </c>
      <c r="AT435" s="114"/>
      <c r="AU435" s="114"/>
      <c r="AV435" s="114">
        <f>+WPTable[[#This Row],[Total Construction Costs]]-WPTable[[#This Row],[Total State Funding]]-WPTable[[#This Row],[Total District Funding]]-WPTable[[#This Row],[Total Land Acquisition Funding by District or State]]</f>
        <v>0</v>
      </c>
      <c r="AW435" s="114"/>
      <c r="AX435" s="114">
        <f>+WPTable[[#This Row],[Total Construction Costs]]</f>
        <v>0</v>
      </c>
      <c r="AY435" s="107"/>
      <c r="AZ435" s="107"/>
    </row>
    <row r="436" spans="1:52" hidden="1" x14ac:dyDescent="0.3">
      <c r="A436" s="118"/>
      <c r="B436" s="108"/>
      <c r="C436" s="119"/>
      <c r="D436" s="107"/>
      <c r="E436" s="108"/>
      <c r="F436" s="107"/>
      <c r="G436" s="107"/>
      <c r="H436" s="107"/>
      <c r="I436" s="109"/>
      <c r="J436" s="109"/>
      <c r="K436" s="107"/>
      <c r="L436" s="107"/>
      <c r="M436" s="107"/>
      <c r="N436" s="107"/>
      <c r="O436" s="107"/>
      <c r="P436" s="111"/>
      <c r="Q436" s="111"/>
      <c r="R436" s="107"/>
      <c r="S436" s="107"/>
      <c r="T436" s="112"/>
      <c r="U436" s="107"/>
      <c r="V436" s="107"/>
      <c r="W436" s="107"/>
      <c r="X436" s="113"/>
      <c r="Y436" s="113"/>
      <c r="Z436" s="113"/>
      <c r="AA436" s="113"/>
      <c r="AB436" s="113"/>
      <c r="AC436" s="113"/>
      <c r="AD436" s="107"/>
      <c r="AE436" s="114"/>
      <c r="AF436" s="114"/>
      <c r="AG436" s="114"/>
      <c r="AH436" s="114"/>
      <c r="AI436" s="114"/>
      <c r="AJ436" s="114"/>
      <c r="AK436" s="114"/>
      <c r="AL436" s="114"/>
      <c r="AM436" s="114"/>
      <c r="AN436" s="115"/>
      <c r="AO436" s="115"/>
      <c r="AP436" s="114"/>
      <c r="AQ436" s="114"/>
      <c r="AR436" s="114"/>
      <c r="AS436" s="116">
        <f t="shared" si="11"/>
        <v>0</v>
      </c>
      <c r="AT436" s="114"/>
      <c r="AU436" s="114"/>
      <c r="AV436" s="114">
        <f>+WPTable[[#This Row],[Total Construction Costs]]-WPTable[[#This Row],[Total State Funding]]-WPTable[[#This Row],[Total District Funding]]-WPTable[[#This Row],[Total Land Acquisition Funding by District or State]]</f>
        <v>0</v>
      </c>
      <c r="AW436" s="114"/>
      <c r="AX436" s="114">
        <f>+WPTable[[#This Row],[Total Construction Costs]]</f>
        <v>0</v>
      </c>
      <c r="AY436" s="107"/>
      <c r="AZ436" s="107"/>
    </row>
    <row r="437" spans="1:52" hidden="1" x14ac:dyDescent="0.3">
      <c r="A437" s="118"/>
      <c r="B437" s="108"/>
      <c r="C437" s="119"/>
      <c r="D437" s="107"/>
      <c r="E437" s="108"/>
      <c r="F437" s="107"/>
      <c r="G437" s="107"/>
      <c r="H437" s="107"/>
      <c r="I437" s="109"/>
      <c r="J437" s="109"/>
      <c r="K437" s="107"/>
      <c r="L437" s="107"/>
      <c r="M437" s="107"/>
      <c r="N437" s="107"/>
      <c r="O437" s="107"/>
      <c r="P437" s="111"/>
      <c r="Q437" s="111"/>
      <c r="R437" s="107"/>
      <c r="S437" s="107"/>
      <c r="T437" s="112"/>
      <c r="U437" s="107"/>
      <c r="V437" s="107"/>
      <c r="W437" s="107"/>
      <c r="X437" s="113"/>
      <c r="Y437" s="113"/>
      <c r="Z437" s="113"/>
      <c r="AA437" s="113"/>
      <c r="AB437" s="113"/>
      <c r="AC437" s="113"/>
      <c r="AD437" s="107"/>
      <c r="AE437" s="114"/>
      <c r="AF437" s="114"/>
      <c r="AG437" s="114"/>
      <c r="AH437" s="114"/>
      <c r="AI437" s="114"/>
      <c r="AJ437" s="114"/>
      <c r="AK437" s="114"/>
      <c r="AL437" s="114"/>
      <c r="AM437" s="114"/>
      <c r="AN437" s="115"/>
      <c r="AO437" s="115"/>
      <c r="AP437" s="114"/>
      <c r="AQ437" s="114"/>
      <c r="AR437" s="114"/>
      <c r="AS437" s="116">
        <f t="shared" si="11"/>
        <v>0</v>
      </c>
      <c r="AT437" s="114"/>
      <c r="AU437" s="114"/>
      <c r="AV437" s="114">
        <f>+WPTable[[#This Row],[Total Construction Costs]]-WPTable[[#This Row],[Total State Funding]]-WPTable[[#This Row],[Total District Funding]]-WPTable[[#This Row],[Total Land Acquisition Funding by District or State]]</f>
        <v>0</v>
      </c>
      <c r="AW437" s="114"/>
      <c r="AX437" s="114">
        <f>+WPTable[[#This Row],[Total Construction Costs]]</f>
        <v>0</v>
      </c>
      <c r="AY437" s="107"/>
      <c r="AZ437" s="107"/>
    </row>
    <row r="438" spans="1:52" hidden="1" x14ac:dyDescent="0.3">
      <c r="A438" s="118"/>
      <c r="B438" s="108"/>
      <c r="C438" s="119"/>
      <c r="D438" s="107"/>
      <c r="E438" s="108"/>
      <c r="F438" s="107"/>
      <c r="G438" s="107"/>
      <c r="H438" s="107"/>
      <c r="I438" s="109"/>
      <c r="J438" s="109"/>
      <c r="K438" s="107"/>
      <c r="L438" s="107"/>
      <c r="M438" s="107"/>
      <c r="N438" s="107"/>
      <c r="O438" s="107"/>
      <c r="P438" s="111"/>
      <c r="Q438" s="111"/>
      <c r="R438" s="107"/>
      <c r="S438" s="107"/>
      <c r="T438" s="112"/>
      <c r="U438" s="107"/>
      <c r="V438" s="107"/>
      <c r="W438" s="107"/>
      <c r="X438" s="113"/>
      <c r="Y438" s="113"/>
      <c r="Z438" s="113"/>
      <c r="AA438" s="113"/>
      <c r="AB438" s="113"/>
      <c r="AC438" s="113"/>
      <c r="AD438" s="107"/>
      <c r="AE438" s="114"/>
      <c r="AF438" s="114"/>
      <c r="AG438" s="114"/>
      <c r="AH438" s="114"/>
      <c r="AI438" s="114"/>
      <c r="AJ438" s="114"/>
      <c r="AK438" s="114"/>
      <c r="AL438" s="114"/>
      <c r="AM438" s="114"/>
      <c r="AN438" s="115"/>
      <c r="AO438" s="115"/>
      <c r="AP438" s="114"/>
      <c r="AQ438" s="114"/>
      <c r="AR438" s="114"/>
      <c r="AS438" s="116">
        <f t="shared" si="11"/>
        <v>0</v>
      </c>
      <c r="AT438" s="114"/>
      <c r="AU438" s="114"/>
      <c r="AV438" s="114">
        <f>+WPTable[[#This Row],[Total Construction Costs]]-WPTable[[#This Row],[Total State Funding]]-WPTable[[#This Row],[Total District Funding]]-WPTable[[#This Row],[Total Land Acquisition Funding by District or State]]</f>
        <v>0</v>
      </c>
      <c r="AW438" s="114"/>
      <c r="AX438" s="114">
        <f>+WPTable[[#This Row],[Total Construction Costs]]</f>
        <v>0</v>
      </c>
      <c r="AY438" s="107"/>
      <c r="AZ438" s="107"/>
    </row>
    <row r="439" spans="1:52" hidden="1" x14ac:dyDescent="0.3">
      <c r="A439" s="118"/>
      <c r="B439" s="108"/>
      <c r="C439" s="119"/>
      <c r="D439" s="107"/>
      <c r="E439" s="108"/>
      <c r="F439" s="107"/>
      <c r="G439" s="107"/>
      <c r="H439" s="107"/>
      <c r="I439" s="109"/>
      <c r="J439" s="109"/>
      <c r="K439" s="107"/>
      <c r="L439" s="107"/>
      <c r="M439" s="107"/>
      <c r="N439" s="107"/>
      <c r="O439" s="107"/>
      <c r="P439" s="111"/>
      <c r="Q439" s="111"/>
      <c r="R439" s="107"/>
      <c r="S439" s="107"/>
      <c r="T439" s="112"/>
      <c r="U439" s="107"/>
      <c r="V439" s="107"/>
      <c r="W439" s="107"/>
      <c r="X439" s="113"/>
      <c r="Y439" s="113"/>
      <c r="Z439" s="113"/>
      <c r="AA439" s="113"/>
      <c r="AB439" s="113"/>
      <c r="AC439" s="113"/>
      <c r="AD439" s="107"/>
      <c r="AE439" s="114"/>
      <c r="AF439" s="114"/>
      <c r="AG439" s="114"/>
      <c r="AH439" s="114"/>
      <c r="AI439" s="114"/>
      <c r="AJ439" s="114"/>
      <c r="AK439" s="114"/>
      <c r="AL439" s="114"/>
      <c r="AM439" s="114"/>
      <c r="AN439" s="115"/>
      <c r="AO439" s="115"/>
      <c r="AP439" s="114"/>
      <c r="AQ439" s="114"/>
      <c r="AR439" s="114"/>
      <c r="AS439" s="116">
        <f t="shared" si="11"/>
        <v>0</v>
      </c>
      <c r="AT439" s="114"/>
      <c r="AU439" s="114"/>
      <c r="AV439" s="114">
        <f>+WPTable[[#This Row],[Total Construction Costs]]-WPTable[[#This Row],[Total State Funding]]-WPTable[[#This Row],[Total District Funding]]-WPTable[[#This Row],[Total Land Acquisition Funding by District or State]]</f>
        <v>0</v>
      </c>
      <c r="AW439" s="114"/>
      <c r="AX439" s="114">
        <f>+WPTable[[#This Row],[Total Construction Costs]]</f>
        <v>0</v>
      </c>
      <c r="AY439" s="107"/>
      <c r="AZ439" s="107"/>
    </row>
    <row r="440" spans="1:52" hidden="1" x14ac:dyDescent="0.3">
      <c r="A440" s="118"/>
      <c r="B440" s="108"/>
      <c r="C440" s="119"/>
      <c r="D440" s="107"/>
      <c r="E440" s="108"/>
      <c r="F440" s="107"/>
      <c r="G440" s="107"/>
      <c r="H440" s="107"/>
      <c r="I440" s="109"/>
      <c r="J440" s="109"/>
      <c r="K440" s="107"/>
      <c r="L440" s="107"/>
      <c r="M440" s="107"/>
      <c r="N440" s="107"/>
      <c r="O440" s="107"/>
      <c r="P440" s="111"/>
      <c r="Q440" s="111"/>
      <c r="R440" s="107"/>
      <c r="S440" s="107"/>
      <c r="T440" s="112"/>
      <c r="U440" s="107"/>
      <c r="V440" s="107"/>
      <c r="W440" s="107"/>
      <c r="X440" s="113"/>
      <c r="Y440" s="113"/>
      <c r="Z440" s="113"/>
      <c r="AA440" s="113"/>
      <c r="AB440" s="113"/>
      <c r="AC440" s="113"/>
      <c r="AD440" s="107"/>
      <c r="AE440" s="114"/>
      <c r="AF440" s="114"/>
      <c r="AG440" s="114"/>
      <c r="AH440" s="114"/>
      <c r="AI440" s="114"/>
      <c r="AJ440" s="114"/>
      <c r="AK440" s="114"/>
      <c r="AL440" s="114"/>
      <c r="AM440" s="114"/>
      <c r="AN440" s="115"/>
      <c r="AO440" s="115"/>
      <c r="AP440" s="114"/>
      <c r="AQ440" s="114"/>
      <c r="AR440" s="114"/>
      <c r="AS440" s="116">
        <f t="shared" si="11"/>
        <v>0</v>
      </c>
      <c r="AT440" s="114"/>
      <c r="AU440" s="114"/>
      <c r="AV440" s="114">
        <f>+WPTable[[#This Row],[Total Construction Costs]]-WPTable[[#This Row],[Total State Funding]]-WPTable[[#This Row],[Total District Funding]]-WPTable[[#This Row],[Total Land Acquisition Funding by District or State]]</f>
        <v>0</v>
      </c>
      <c r="AW440" s="114"/>
      <c r="AX440" s="114">
        <f>+WPTable[[#This Row],[Total Construction Costs]]</f>
        <v>0</v>
      </c>
      <c r="AY440" s="107"/>
      <c r="AZ440" s="107"/>
    </row>
    <row r="441" spans="1:52" hidden="1" x14ac:dyDescent="0.3">
      <c r="A441" s="118"/>
      <c r="B441" s="108"/>
      <c r="C441" s="119"/>
      <c r="D441" s="107"/>
      <c r="E441" s="108"/>
      <c r="F441" s="107"/>
      <c r="G441" s="107"/>
      <c r="H441" s="107"/>
      <c r="I441" s="109"/>
      <c r="J441" s="109"/>
      <c r="K441" s="107"/>
      <c r="L441" s="107"/>
      <c r="M441" s="107"/>
      <c r="N441" s="107"/>
      <c r="O441" s="107"/>
      <c r="P441" s="111"/>
      <c r="Q441" s="111"/>
      <c r="R441" s="107"/>
      <c r="S441" s="107"/>
      <c r="T441" s="112"/>
      <c r="U441" s="107"/>
      <c r="V441" s="107"/>
      <c r="W441" s="107"/>
      <c r="X441" s="113"/>
      <c r="Y441" s="113"/>
      <c r="Z441" s="113"/>
      <c r="AA441" s="113"/>
      <c r="AB441" s="113"/>
      <c r="AC441" s="113"/>
      <c r="AD441" s="107"/>
      <c r="AE441" s="114"/>
      <c r="AF441" s="114"/>
      <c r="AG441" s="114"/>
      <c r="AH441" s="114"/>
      <c r="AI441" s="114"/>
      <c r="AJ441" s="114"/>
      <c r="AK441" s="114"/>
      <c r="AL441" s="114"/>
      <c r="AM441" s="114"/>
      <c r="AN441" s="115"/>
      <c r="AO441" s="115"/>
      <c r="AP441" s="114"/>
      <c r="AQ441" s="114"/>
      <c r="AR441" s="114"/>
      <c r="AS441" s="116">
        <f t="shared" si="11"/>
        <v>0</v>
      </c>
      <c r="AT441" s="114"/>
      <c r="AU441" s="114"/>
      <c r="AV441" s="114">
        <f>+WPTable[[#This Row],[Total Construction Costs]]-WPTable[[#This Row],[Total State Funding]]-WPTable[[#This Row],[Total District Funding]]-WPTable[[#This Row],[Total Land Acquisition Funding by District or State]]</f>
        <v>0</v>
      </c>
      <c r="AW441" s="114"/>
      <c r="AX441" s="114">
        <f>+WPTable[[#This Row],[Total Construction Costs]]</f>
        <v>0</v>
      </c>
      <c r="AY441" s="107"/>
      <c r="AZ441" s="107"/>
    </row>
    <row r="442" spans="1:52" hidden="1" x14ac:dyDescent="0.3">
      <c r="A442" s="118"/>
      <c r="B442" s="108"/>
      <c r="C442" s="119"/>
      <c r="D442" s="107"/>
      <c r="E442" s="108"/>
      <c r="F442" s="107"/>
      <c r="G442" s="107"/>
      <c r="H442" s="107"/>
      <c r="I442" s="109"/>
      <c r="J442" s="109"/>
      <c r="K442" s="107"/>
      <c r="L442" s="107"/>
      <c r="M442" s="107"/>
      <c r="N442" s="107"/>
      <c r="O442" s="107"/>
      <c r="P442" s="111"/>
      <c r="Q442" s="111"/>
      <c r="R442" s="107"/>
      <c r="S442" s="107"/>
      <c r="T442" s="112"/>
      <c r="U442" s="107"/>
      <c r="V442" s="107"/>
      <c r="W442" s="107"/>
      <c r="X442" s="113"/>
      <c r="Y442" s="113"/>
      <c r="Z442" s="113"/>
      <c r="AA442" s="113"/>
      <c r="AB442" s="113"/>
      <c r="AC442" s="113"/>
      <c r="AD442" s="107"/>
      <c r="AE442" s="114"/>
      <c r="AF442" s="114"/>
      <c r="AG442" s="114"/>
      <c r="AH442" s="114"/>
      <c r="AI442" s="114"/>
      <c r="AJ442" s="114"/>
      <c r="AK442" s="114"/>
      <c r="AL442" s="114"/>
      <c r="AM442" s="114"/>
      <c r="AN442" s="115"/>
      <c r="AO442" s="115"/>
      <c r="AP442" s="114"/>
      <c r="AQ442" s="114"/>
      <c r="AR442" s="114"/>
      <c r="AS442" s="116">
        <f t="shared" si="11"/>
        <v>0</v>
      </c>
      <c r="AT442" s="114"/>
      <c r="AU442" s="114"/>
      <c r="AV442" s="114">
        <f>+WPTable[[#This Row],[Total Construction Costs]]-WPTable[[#This Row],[Total State Funding]]-WPTable[[#This Row],[Total District Funding]]-WPTable[[#This Row],[Total Land Acquisition Funding by District or State]]</f>
        <v>0</v>
      </c>
      <c r="AW442" s="114"/>
      <c r="AX442" s="114">
        <f>+WPTable[[#This Row],[Total Construction Costs]]</f>
        <v>0</v>
      </c>
      <c r="AY442" s="107"/>
      <c r="AZ442" s="107"/>
    </row>
    <row r="443" spans="1:52" hidden="1" x14ac:dyDescent="0.3">
      <c r="A443" s="118"/>
      <c r="B443" s="108"/>
      <c r="C443" s="119"/>
      <c r="D443" s="107"/>
      <c r="E443" s="108"/>
      <c r="F443" s="107"/>
      <c r="G443" s="107"/>
      <c r="H443" s="107"/>
      <c r="I443" s="109"/>
      <c r="J443" s="109"/>
      <c r="K443" s="107"/>
      <c r="L443" s="107"/>
      <c r="M443" s="107"/>
      <c r="N443" s="107"/>
      <c r="O443" s="107"/>
      <c r="P443" s="111"/>
      <c r="Q443" s="111"/>
      <c r="R443" s="107"/>
      <c r="S443" s="107"/>
      <c r="T443" s="112"/>
      <c r="U443" s="107"/>
      <c r="V443" s="107"/>
      <c r="W443" s="107"/>
      <c r="X443" s="113"/>
      <c r="Y443" s="113"/>
      <c r="Z443" s="113"/>
      <c r="AA443" s="113"/>
      <c r="AB443" s="113"/>
      <c r="AC443" s="113"/>
      <c r="AD443" s="107"/>
      <c r="AE443" s="114"/>
      <c r="AF443" s="114"/>
      <c r="AG443" s="114"/>
      <c r="AH443" s="114"/>
      <c r="AI443" s="114"/>
      <c r="AJ443" s="114"/>
      <c r="AK443" s="114"/>
      <c r="AL443" s="114"/>
      <c r="AM443" s="114"/>
      <c r="AN443" s="115"/>
      <c r="AO443" s="115"/>
      <c r="AP443" s="114"/>
      <c r="AQ443" s="114"/>
      <c r="AR443" s="114"/>
      <c r="AS443" s="116">
        <f t="shared" si="11"/>
        <v>0</v>
      </c>
      <c r="AT443" s="114"/>
      <c r="AU443" s="114"/>
      <c r="AV443" s="114">
        <f>+WPTable[[#This Row],[Total Construction Costs]]-WPTable[[#This Row],[Total State Funding]]-WPTable[[#This Row],[Total District Funding]]-WPTable[[#This Row],[Total Land Acquisition Funding by District or State]]</f>
        <v>0</v>
      </c>
      <c r="AW443" s="114"/>
      <c r="AX443" s="114">
        <f>+WPTable[[#This Row],[Total Construction Costs]]</f>
        <v>0</v>
      </c>
      <c r="AY443" s="107"/>
      <c r="AZ443" s="107"/>
    </row>
    <row r="444" spans="1:52" hidden="1" x14ac:dyDescent="0.3">
      <c r="A444" s="118"/>
      <c r="B444" s="108"/>
      <c r="C444" s="119"/>
      <c r="D444" s="107"/>
      <c r="E444" s="108"/>
      <c r="F444" s="107"/>
      <c r="G444" s="107"/>
      <c r="H444" s="107"/>
      <c r="I444" s="109"/>
      <c r="J444" s="109"/>
      <c r="K444" s="107"/>
      <c r="L444" s="107"/>
      <c r="M444" s="107"/>
      <c r="N444" s="107"/>
      <c r="O444" s="107"/>
      <c r="P444" s="111"/>
      <c r="Q444" s="111"/>
      <c r="R444" s="107"/>
      <c r="S444" s="107"/>
      <c r="T444" s="112"/>
      <c r="U444" s="107"/>
      <c r="V444" s="107"/>
      <c r="W444" s="107"/>
      <c r="X444" s="113"/>
      <c r="Y444" s="113"/>
      <c r="Z444" s="113"/>
      <c r="AA444" s="113"/>
      <c r="AB444" s="113"/>
      <c r="AC444" s="113"/>
      <c r="AD444" s="107"/>
      <c r="AE444" s="114"/>
      <c r="AF444" s="114"/>
      <c r="AG444" s="114"/>
      <c r="AH444" s="114"/>
      <c r="AI444" s="114"/>
      <c r="AJ444" s="114"/>
      <c r="AK444" s="114"/>
      <c r="AL444" s="114"/>
      <c r="AM444" s="114"/>
      <c r="AN444" s="115"/>
      <c r="AO444" s="115"/>
      <c r="AP444" s="114"/>
      <c r="AQ444" s="114"/>
      <c r="AR444" s="114"/>
      <c r="AS444" s="116">
        <f t="shared" si="11"/>
        <v>0</v>
      </c>
      <c r="AT444" s="114"/>
      <c r="AU444" s="114"/>
      <c r="AV444" s="114">
        <f>+WPTable[[#This Row],[Total Construction Costs]]-WPTable[[#This Row],[Total State Funding]]-WPTable[[#This Row],[Total District Funding]]-WPTable[[#This Row],[Total Land Acquisition Funding by District or State]]</f>
        <v>0</v>
      </c>
      <c r="AW444" s="114"/>
      <c r="AX444" s="114">
        <f>+WPTable[[#This Row],[Total Construction Costs]]</f>
        <v>0</v>
      </c>
      <c r="AY444" s="107"/>
      <c r="AZ444" s="107"/>
    </row>
    <row r="445" spans="1:52" hidden="1" x14ac:dyDescent="0.3">
      <c r="A445" s="118"/>
      <c r="B445" s="108"/>
      <c r="C445" s="119"/>
      <c r="D445" s="107"/>
      <c r="E445" s="108"/>
      <c r="F445" s="107"/>
      <c r="G445" s="107"/>
      <c r="H445" s="107"/>
      <c r="I445" s="109"/>
      <c r="J445" s="109"/>
      <c r="K445" s="107"/>
      <c r="L445" s="107"/>
      <c r="M445" s="107"/>
      <c r="N445" s="107"/>
      <c r="O445" s="107"/>
      <c r="P445" s="111"/>
      <c r="Q445" s="111"/>
      <c r="R445" s="107"/>
      <c r="S445" s="107"/>
      <c r="T445" s="112"/>
      <c r="U445" s="107"/>
      <c r="V445" s="107"/>
      <c r="W445" s="107"/>
      <c r="X445" s="113"/>
      <c r="Y445" s="113"/>
      <c r="Z445" s="113"/>
      <c r="AA445" s="113"/>
      <c r="AB445" s="113"/>
      <c r="AC445" s="113"/>
      <c r="AD445" s="107"/>
      <c r="AE445" s="114"/>
      <c r="AF445" s="114"/>
      <c r="AG445" s="114"/>
      <c r="AH445" s="114"/>
      <c r="AI445" s="114"/>
      <c r="AJ445" s="114"/>
      <c r="AK445" s="114"/>
      <c r="AL445" s="114"/>
      <c r="AM445" s="114"/>
      <c r="AN445" s="115"/>
      <c r="AO445" s="115"/>
      <c r="AP445" s="114"/>
      <c r="AQ445" s="114"/>
      <c r="AR445" s="114"/>
      <c r="AS445" s="116">
        <f t="shared" si="11"/>
        <v>0</v>
      </c>
      <c r="AT445" s="114"/>
      <c r="AU445" s="114"/>
      <c r="AV445" s="114">
        <f>+WPTable[[#This Row],[Total Construction Costs]]-WPTable[[#This Row],[Total State Funding]]-WPTable[[#This Row],[Total District Funding]]-WPTable[[#This Row],[Total Land Acquisition Funding by District or State]]</f>
        <v>0</v>
      </c>
      <c r="AW445" s="114"/>
      <c r="AX445" s="114">
        <f>+WPTable[[#This Row],[Total Construction Costs]]</f>
        <v>0</v>
      </c>
      <c r="AY445" s="107"/>
      <c r="AZ445" s="107"/>
    </row>
    <row r="446" spans="1:52" hidden="1" x14ac:dyDescent="0.3">
      <c r="A446" s="118"/>
      <c r="B446" s="108"/>
      <c r="C446" s="119"/>
      <c r="D446" s="107"/>
      <c r="E446" s="108"/>
      <c r="F446" s="107"/>
      <c r="G446" s="107"/>
      <c r="H446" s="107"/>
      <c r="I446" s="109"/>
      <c r="J446" s="109"/>
      <c r="K446" s="107"/>
      <c r="L446" s="107"/>
      <c r="M446" s="107"/>
      <c r="N446" s="107"/>
      <c r="O446" s="107"/>
      <c r="P446" s="111"/>
      <c r="Q446" s="111"/>
      <c r="R446" s="107"/>
      <c r="S446" s="107"/>
      <c r="T446" s="112"/>
      <c r="U446" s="107"/>
      <c r="V446" s="107"/>
      <c r="W446" s="107"/>
      <c r="X446" s="113"/>
      <c r="Y446" s="113"/>
      <c r="Z446" s="113"/>
      <c r="AA446" s="113"/>
      <c r="AB446" s="113"/>
      <c r="AC446" s="113"/>
      <c r="AD446" s="107"/>
      <c r="AE446" s="114"/>
      <c r="AF446" s="114"/>
      <c r="AG446" s="114"/>
      <c r="AH446" s="114"/>
      <c r="AI446" s="114"/>
      <c r="AJ446" s="114"/>
      <c r="AK446" s="114"/>
      <c r="AL446" s="114"/>
      <c r="AM446" s="114"/>
      <c r="AN446" s="115"/>
      <c r="AO446" s="115"/>
      <c r="AP446" s="114"/>
      <c r="AQ446" s="114"/>
      <c r="AR446" s="114"/>
      <c r="AS446" s="116">
        <f t="shared" si="11"/>
        <v>0</v>
      </c>
      <c r="AT446" s="114"/>
      <c r="AU446" s="114"/>
      <c r="AV446" s="114">
        <f>+WPTable[[#This Row],[Total Construction Costs]]-WPTable[[#This Row],[Total State Funding]]-WPTable[[#This Row],[Total District Funding]]-WPTable[[#This Row],[Total Land Acquisition Funding by District or State]]</f>
        <v>0</v>
      </c>
      <c r="AW446" s="114"/>
      <c r="AX446" s="114">
        <f>+WPTable[[#This Row],[Total Construction Costs]]</f>
        <v>0</v>
      </c>
      <c r="AY446" s="107"/>
      <c r="AZ446" s="107"/>
    </row>
    <row r="447" spans="1:52" hidden="1" x14ac:dyDescent="0.3">
      <c r="A447" s="118"/>
      <c r="B447" s="108"/>
      <c r="C447" s="119"/>
      <c r="D447" s="107"/>
      <c r="E447" s="108"/>
      <c r="F447" s="107"/>
      <c r="G447" s="107"/>
      <c r="H447" s="107"/>
      <c r="I447" s="109"/>
      <c r="J447" s="109"/>
      <c r="K447" s="107"/>
      <c r="L447" s="107"/>
      <c r="M447" s="107"/>
      <c r="N447" s="107"/>
      <c r="O447" s="107"/>
      <c r="P447" s="111"/>
      <c r="Q447" s="111"/>
      <c r="R447" s="107"/>
      <c r="S447" s="107"/>
      <c r="T447" s="112"/>
      <c r="U447" s="107"/>
      <c r="V447" s="107"/>
      <c r="W447" s="107"/>
      <c r="X447" s="113"/>
      <c r="Y447" s="113"/>
      <c r="Z447" s="113"/>
      <c r="AA447" s="113"/>
      <c r="AB447" s="113"/>
      <c r="AC447" s="113"/>
      <c r="AD447" s="107"/>
      <c r="AE447" s="114"/>
      <c r="AF447" s="114"/>
      <c r="AG447" s="114"/>
      <c r="AH447" s="114"/>
      <c r="AI447" s="114"/>
      <c r="AJ447" s="114"/>
      <c r="AK447" s="114"/>
      <c r="AL447" s="114"/>
      <c r="AM447" s="114"/>
      <c r="AN447" s="115"/>
      <c r="AO447" s="115"/>
      <c r="AP447" s="114"/>
      <c r="AQ447" s="114"/>
      <c r="AR447" s="114"/>
      <c r="AS447" s="116">
        <f t="shared" si="11"/>
        <v>0</v>
      </c>
      <c r="AT447" s="114"/>
      <c r="AU447" s="114"/>
      <c r="AV447" s="114">
        <f>+WPTable[[#This Row],[Total Construction Costs]]-WPTable[[#This Row],[Total State Funding]]-WPTable[[#This Row],[Total District Funding]]-WPTable[[#This Row],[Total Land Acquisition Funding by District or State]]</f>
        <v>0</v>
      </c>
      <c r="AW447" s="114"/>
      <c r="AX447" s="114">
        <f>+WPTable[[#This Row],[Total Construction Costs]]</f>
        <v>0</v>
      </c>
      <c r="AY447" s="107"/>
      <c r="AZ447" s="107"/>
    </row>
    <row r="448" spans="1:52" hidden="1" x14ac:dyDescent="0.3">
      <c r="A448" s="118"/>
      <c r="B448" s="108"/>
      <c r="C448" s="119"/>
      <c r="D448" s="107"/>
      <c r="E448" s="108"/>
      <c r="F448" s="107"/>
      <c r="G448" s="107"/>
      <c r="H448" s="107"/>
      <c r="I448" s="109"/>
      <c r="J448" s="109"/>
      <c r="K448" s="107"/>
      <c r="L448" s="107"/>
      <c r="M448" s="107"/>
      <c r="N448" s="107"/>
      <c r="O448" s="107"/>
      <c r="P448" s="111"/>
      <c r="Q448" s="111"/>
      <c r="R448" s="107"/>
      <c r="S448" s="107"/>
      <c r="T448" s="112"/>
      <c r="U448" s="107"/>
      <c r="V448" s="107"/>
      <c r="W448" s="107"/>
      <c r="X448" s="113"/>
      <c r="Y448" s="113"/>
      <c r="Z448" s="113"/>
      <c r="AA448" s="113"/>
      <c r="AB448" s="113"/>
      <c r="AC448" s="113"/>
      <c r="AD448" s="107"/>
      <c r="AE448" s="114"/>
      <c r="AF448" s="114"/>
      <c r="AG448" s="114"/>
      <c r="AH448" s="114"/>
      <c r="AI448" s="114"/>
      <c r="AJ448" s="114"/>
      <c r="AK448" s="114"/>
      <c r="AL448" s="114"/>
      <c r="AM448" s="114"/>
      <c r="AN448" s="115"/>
      <c r="AO448" s="115"/>
      <c r="AP448" s="114"/>
      <c r="AQ448" s="114"/>
      <c r="AR448" s="114"/>
      <c r="AS448" s="116">
        <f t="shared" si="11"/>
        <v>0</v>
      </c>
      <c r="AT448" s="114"/>
      <c r="AU448" s="114"/>
      <c r="AV448" s="114">
        <f>+WPTable[[#This Row],[Total Construction Costs]]-WPTable[[#This Row],[Total State Funding]]-WPTable[[#This Row],[Total District Funding]]-WPTable[[#This Row],[Total Land Acquisition Funding by District or State]]</f>
        <v>0</v>
      </c>
      <c r="AW448" s="114"/>
      <c r="AX448" s="114">
        <f>+WPTable[[#This Row],[Total Construction Costs]]</f>
        <v>0</v>
      </c>
      <c r="AY448" s="107"/>
      <c r="AZ448" s="107"/>
    </row>
    <row r="449" spans="1:52" hidden="1" x14ac:dyDescent="0.3">
      <c r="A449" s="118"/>
      <c r="B449" s="108"/>
      <c r="C449" s="119"/>
      <c r="D449" s="107"/>
      <c r="E449" s="108"/>
      <c r="F449" s="107"/>
      <c r="G449" s="107"/>
      <c r="H449" s="107"/>
      <c r="I449" s="109"/>
      <c r="J449" s="109"/>
      <c r="K449" s="107"/>
      <c r="L449" s="107"/>
      <c r="M449" s="107"/>
      <c r="N449" s="107"/>
      <c r="O449" s="107"/>
      <c r="P449" s="111"/>
      <c r="Q449" s="111"/>
      <c r="R449" s="107"/>
      <c r="S449" s="107"/>
      <c r="T449" s="112"/>
      <c r="U449" s="107"/>
      <c r="V449" s="107"/>
      <c r="W449" s="107"/>
      <c r="X449" s="113"/>
      <c r="Y449" s="113"/>
      <c r="Z449" s="113"/>
      <c r="AA449" s="113"/>
      <c r="AB449" s="113"/>
      <c r="AC449" s="113"/>
      <c r="AD449" s="107"/>
      <c r="AE449" s="114"/>
      <c r="AF449" s="114"/>
      <c r="AG449" s="114"/>
      <c r="AH449" s="114"/>
      <c r="AI449" s="114"/>
      <c r="AJ449" s="114"/>
      <c r="AK449" s="114"/>
      <c r="AL449" s="114"/>
      <c r="AM449" s="114"/>
      <c r="AN449" s="115"/>
      <c r="AO449" s="115"/>
      <c r="AP449" s="114"/>
      <c r="AQ449" s="114"/>
      <c r="AR449" s="114"/>
      <c r="AS449" s="116">
        <f t="shared" si="11"/>
        <v>0</v>
      </c>
      <c r="AT449" s="114"/>
      <c r="AU449" s="114"/>
      <c r="AV449" s="114">
        <f>+WPTable[[#This Row],[Total Construction Costs]]-WPTable[[#This Row],[Total State Funding]]-WPTable[[#This Row],[Total District Funding]]-WPTable[[#This Row],[Total Land Acquisition Funding by District or State]]</f>
        <v>0</v>
      </c>
      <c r="AW449" s="114"/>
      <c r="AX449" s="114">
        <f>+WPTable[[#This Row],[Total Construction Costs]]</f>
        <v>0</v>
      </c>
      <c r="AY449" s="107"/>
      <c r="AZ449" s="107"/>
    </row>
    <row r="450" spans="1:52" hidden="1" x14ac:dyDescent="0.3">
      <c r="A450" s="118"/>
      <c r="B450" s="108"/>
      <c r="C450" s="119"/>
      <c r="D450" s="107"/>
      <c r="E450" s="108"/>
      <c r="F450" s="107"/>
      <c r="G450" s="107"/>
      <c r="H450" s="107"/>
      <c r="I450" s="109"/>
      <c r="J450" s="109"/>
      <c r="K450" s="107"/>
      <c r="L450" s="107"/>
      <c r="M450" s="107"/>
      <c r="N450" s="107"/>
      <c r="O450" s="107"/>
      <c r="P450" s="111"/>
      <c r="Q450" s="111"/>
      <c r="R450" s="107"/>
      <c r="S450" s="107"/>
      <c r="T450" s="112"/>
      <c r="U450" s="107"/>
      <c r="V450" s="107"/>
      <c r="W450" s="107"/>
      <c r="X450" s="113"/>
      <c r="Y450" s="113"/>
      <c r="Z450" s="113"/>
      <c r="AA450" s="113"/>
      <c r="AB450" s="113"/>
      <c r="AC450" s="113"/>
      <c r="AD450" s="107"/>
      <c r="AE450" s="114"/>
      <c r="AF450" s="114"/>
      <c r="AG450" s="114"/>
      <c r="AH450" s="114"/>
      <c r="AI450" s="114"/>
      <c r="AJ450" s="114"/>
      <c r="AK450" s="114"/>
      <c r="AL450" s="114"/>
      <c r="AM450" s="114"/>
      <c r="AN450" s="115"/>
      <c r="AO450" s="115"/>
      <c r="AP450" s="114"/>
      <c r="AQ450" s="114"/>
      <c r="AR450" s="114"/>
      <c r="AS450" s="116">
        <f t="shared" si="11"/>
        <v>0</v>
      </c>
      <c r="AT450" s="114"/>
      <c r="AU450" s="114"/>
      <c r="AV450" s="114">
        <f>+WPTable[[#This Row],[Total Construction Costs]]-WPTable[[#This Row],[Total State Funding]]-WPTable[[#This Row],[Total District Funding]]-WPTable[[#This Row],[Total Land Acquisition Funding by District or State]]</f>
        <v>0</v>
      </c>
      <c r="AW450" s="114"/>
      <c r="AX450" s="114">
        <f>+WPTable[[#This Row],[Total Construction Costs]]</f>
        <v>0</v>
      </c>
      <c r="AY450" s="107"/>
      <c r="AZ450" s="107"/>
    </row>
    <row r="451" spans="1:52" hidden="1" x14ac:dyDescent="0.3">
      <c r="A451" s="118"/>
      <c r="B451" s="108"/>
      <c r="C451" s="119"/>
      <c r="D451" s="107"/>
      <c r="E451" s="108"/>
      <c r="F451" s="107"/>
      <c r="G451" s="107"/>
      <c r="H451" s="107"/>
      <c r="I451" s="109"/>
      <c r="J451" s="109"/>
      <c r="K451" s="107"/>
      <c r="L451" s="107"/>
      <c r="M451" s="107"/>
      <c r="N451" s="107"/>
      <c r="O451" s="107"/>
      <c r="P451" s="111"/>
      <c r="Q451" s="111"/>
      <c r="R451" s="107"/>
      <c r="S451" s="107"/>
      <c r="T451" s="112"/>
      <c r="U451" s="107"/>
      <c r="V451" s="107"/>
      <c r="W451" s="107"/>
      <c r="X451" s="113"/>
      <c r="Y451" s="113"/>
      <c r="Z451" s="113"/>
      <c r="AA451" s="113"/>
      <c r="AB451" s="113"/>
      <c r="AC451" s="113"/>
      <c r="AD451" s="107"/>
      <c r="AE451" s="114"/>
      <c r="AF451" s="114"/>
      <c r="AG451" s="114"/>
      <c r="AH451" s="114"/>
      <c r="AI451" s="114"/>
      <c r="AJ451" s="114"/>
      <c r="AK451" s="114"/>
      <c r="AL451" s="114"/>
      <c r="AM451" s="114"/>
      <c r="AN451" s="115"/>
      <c r="AO451" s="115"/>
      <c r="AP451" s="114"/>
      <c r="AQ451" s="114"/>
      <c r="AR451" s="114"/>
      <c r="AS451" s="116">
        <f t="shared" si="11"/>
        <v>0</v>
      </c>
      <c r="AT451" s="114"/>
      <c r="AU451" s="114"/>
      <c r="AV451" s="114">
        <f>+WPTable[[#This Row],[Total Construction Costs]]-WPTable[[#This Row],[Total State Funding]]-WPTable[[#This Row],[Total District Funding]]-WPTable[[#This Row],[Total Land Acquisition Funding by District or State]]</f>
        <v>0</v>
      </c>
      <c r="AW451" s="114"/>
      <c r="AX451" s="114">
        <f>+WPTable[[#This Row],[Total Construction Costs]]</f>
        <v>0</v>
      </c>
      <c r="AY451" s="107"/>
      <c r="AZ451" s="107"/>
    </row>
    <row r="452" spans="1:52" hidden="1" x14ac:dyDescent="0.3">
      <c r="A452" s="118"/>
      <c r="B452" s="108"/>
      <c r="C452" s="119"/>
      <c r="D452" s="107"/>
      <c r="E452" s="108"/>
      <c r="F452" s="107"/>
      <c r="G452" s="107"/>
      <c r="H452" s="107"/>
      <c r="I452" s="109"/>
      <c r="J452" s="109"/>
      <c r="K452" s="107"/>
      <c r="L452" s="107"/>
      <c r="M452" s="107"/>
      <c r="N452" s="107"/>
      <c r="O452" s="107"/>
      <c r="P452" s="111"/>
      <c r="Q452" s="111"/>
      <c r="R452" s="107"/>
      <c r="S452" s="107"/>
      <c r="T452" s="112"/>
      <c r="U452" s="107"/>
      <c r="V452" s="107"/>
      <c r="W452" s="107"/>
      <c r="X452" s="113"/>
      <c r="Y452" s="113"/>
      <c r="Z452" s="113"/>
      <c r="AA452" s="113"/>
      <c r="AB452" s="113"/>
      <c r="AC452" s="113"/>
      <c r="AD452" s="107"/>
      <c r="AE452" s="114"/>
      <c r="AF452" s="114"/>
      <c r="AG452" s="114"/>
      <c r="AH452" s="114"/>
      <c r="AI452" s="114"/>
      <c r="AJ452" s="114"/>
      <c r="AK452" s="114"/>
      <c r="AL452" s="114"/>
      <c r="AM452" s="114"/>
      <c r="AN452" s="115"/>
      <c r="AO452" s="115"/>
      <c r="AP452" s="114"/>
      <c r="AQ452" s="114"/>
      <c r="AR452" s="114"/>
      <c r="AS452" s="116">
        <f t="shared" si="11"/>
        <v>0</v>
      </c>
      <c r="AT452" s="114"/>
      <c r="AU452" s="114"/>
      <c r="AV452" s="114">
        <f>+WPTable[[#This Row],[Total Construction Costs]]-WPTable[[#This Row],[Total State Funding]]-WPTable[[#This Row],[Total District Funding]]-WPTable[[#This Row],[Total Land Acquisition Funding by District or State]]</f>
        <v>0</v>
      </c>
      <c r="AW452" s="114"/>
      <c r="AX452" s="114">
        <f>+WPTable[[#This Row],[Total Construction Costs]]</f>
        <v>0</v>
      </c>
      <c r="AY452" s="107"/>
      <c r="AZ452" s="107"/>
    </row>
    <row r="453" spans="1:52" hidden="1" x14ac:dyDescent="0.3">
      <c r="A453" s="118"/>
      <c r="B453" s="108"/>
      <c r="C453" s="119"/>
      <c r="D453" s="107"/>
      <c r="E453" s="108"/>
      <c r="F453" s="107"/>
      <c r="G453" s="107"/>
      <c r="H453" s="107"/>
      <c r="I453" s="109"/>
      <c r="J453" s="109"/>
      <c r="K453" s="107"/>
      <c r="L453" s="107"/>
      <c r="M453" s="107"/>
      <c r="N453" s="107"/>
      <c r="O453" s="107"/>
      <c r="P453" s="111"/>
      <c r="Q453" s="111"/>
      <c r="R453" s="107"/>
      <c r="S453" s="107"/>
      <c r="T453" s="112"/>
      <c r="U453" s="107"/>
      <c r="V453" s="107"/>
      <c r="W453" s="107"/>
      <c r="X453" s="113"/>
      <c r="Y453" s="113"/>
      <c r="Z453" s="113"/>
      <c r="AA453" s="113"/>
      <c r="AB453" s="113"/>
      <c r="AC453" s="113"/>
      <c r="AD453" s="107"/>
      <c r="AE453" s="114"/>
      <c r="AF453" s="114"/>
      <c r="AG453" s="114"/>
      <c r="AH453" s="114"/>
      <c r="AI453" s="114"/>
      <c r="AJ453" s="114"/>
      <c r="AK453" s="114"/>
      <c r="AL453" s="114"/>
      <c r="AM453" s="114"/>
      <c r="AN453" s="115"/>
      <c r="AO453" s="115"/>
      <c r="AP453" s="114"/>
      <c r="AQ453" s="114"/>
      <c r="AR453" s="114"/>
      <c r="AS453" s="116">
        <f t="shared" si="11"/>
        <v>0</v>
      </c>
      <c r="AT453" s="114"/>
      <c r="AU453" s="114"/>
      <c r="AV453" s="114">
        <f>+WPTable[[#This Row],[Total Construction Costs]]-WPTable[[#This Row],[Total State Funding]]-WPTable[[#This Row],[Total District Funding]]-WPTable[[#This Row],[Total Land Acquisition Funding by District or State]]</f>
        <v>0</v>
      </c>
      <c r="AW453" s="114"/>
      <c r="AX453" s="114">
        <f>+WPTable[[#This Row],[Total Construction Costs]]</f>
        <v>0</v>
      </c>
      <c r="AY453" s="107"/>
      <c r="AZ453" s="107"/>
    </row>
    <row r="454" spans="1:52" hidden="1" x14ac:dyDescent="0.3">
      <c r="A454" s="118"/>
      <c r="B454" s="108"/>
      <c r="C454" s="119"/>
      <c r="D454" s="107"/>
      <c r="E454" s="108"/>
      <c r="F454" s="107"/>
      <c r="G454" s="107"/>
      <c r="H454" s="107"/>
      <c r="I454" s="109"/>
      <c r="J454" s="109"/>
      <c r="K454" s="107"/>
      <c r="L454" s="107"/>
      <c r="M454" s="107"/>
      <c r="N454" s="107"/>
      <c r="O454" s="107"/>
      <c r="P454" s="111"/>
      <c r="Q454" s="111"/>
      <c r="R454" s="107"/>
      <c r="S454" s="107"/>
      <c r="T454" s="112"/>
      <c r="U454" s="107"/>
      <c r="V454" s="107"/>
      <c r="W454" s="107"/>
      <c r="X454" s="113"/>
      <c r="Y454" s="113"/>
      <c r="Z454" s="113"/>
      <c r="AA454" s="113"/>
      <c r="AB454" s="113"/>
      <c r="AC454" s="113"/>
      <c r="AD454" s="107"/>
      <c r="AE454" s="114"/>
      <c r="AF454" s="114"/>
      <c r="AG454" s="114"/>
      <c r="AH454" s="114"/>
      <c r="AI454" s="114"/>
      <c r="AJ454" s="114"/>
      <c r="AK454" s="114"/>
      <c r="AL454" s="114"/>
      <c r="AM454" s="114"/>
      <c r="AN454" s="115"/>
      <c r="AO454" s="115"/>
      <c r="AP454" s="114"/>
      <c r="AQ454" s="114"/>
      <c r="AR454" s="114"/>
      <c r="AS454" s="116">
        <f t="shared" si="11"/>
        <v>0</v>
      </c>
      <c r="AT454" s="114"/>
      <c r="AU454" s="114"/>
      <c r="AV454" s="114">
        <f>+WPTable[[#This Row],[Total Construction Costs]]-WPTable[[#This Row],[Total State Funding]]-WPTable[[#This Row],[Total District Funding]]-WPTable[[#This Row],[Total Land Acquisition Funding by District or State]]</f>
        <v>0</v>
      </c>
      <c r="AW454" s="114"/>
      <c r="AX454" s="114">
        <f>+WPTable[[#This Row],[Total Construction Costs]]</f>
        <v>0</v>
      </c>
      <c r="AY454" s="107"/>
      <c r="AZ454" s="107"/>
    </row>
    <row r="455" spans="1:52" hidden="1" x14ac:dyDescent="0.3">
      <c r="A455" s="118"/>
      <c r="B455" s="108"/>
      <c r="C455" s="119"/>
      <c r="D455" s="107"/>
      <c r="E455" s="108"/>
      <c r="F455" s="107"/>
      <c r="G455" s="107"/>
      <c r="H455" s="107"/>
      <c r="I455" s="109"/>
      <c r="J455" s="109"/>
      <c r="K455" s="107"/>
      <c r="L455" s="107"/>
      <c r="M455" s="107"/>
      <c r="N455" s="107"/>
      <c r="O455" s="107"/>
      <c r="P455" s="111"/>
      <c r="Q455" s="111"/>
      <c r="R455" s="107"/>
      <c r="S455" s="107"/>
      <c r="T455" s="112"/>
      <c r="U455" s="107"/>
      <c r="V455" s="107"/>
      <c r="W455" s="107"/>
      <c r="X455" s="113"/>
      <c r="Y455" s="113"/>
      <c r="Z455" s="113"/>
      <c r="AA455" s="113"/>
      <c r="AB455" s="113"/>
      <c r="AC455" s="113"/>
      <c r="AD455" s="107"/>
      <c r="AE455" s="114"/>
      <c r="AF455" s="114"/>
      <c r="AG455" s="114"/>
      <c r="AH455" s="114"/>
      <c r="AI455" s="114"/>
      <c r="AJ455" s="114"/>
      <c r="AK455" s="114"/>
      <c r="AL455" s="114"/>
      <c r="AM455" s="114"/>
      <c r="AN455" s="115"/>
      <c r="AO455" s="115"/>
      <c r="AP455" s="114"/>
      <c r="AQ455" s="114"/>
      <c r="AR455" s="114"/>
      <c r="AS455" s="116">
        <f t="shared" si="11"/>
        <v>0</v>
      </c>
      <c r="AT455" s="114"/>
      <c r="AU455" s="114"/>
      <c r="AV455" s="114">
        <f>+WPTable[[#This Row],[Total Construction Costs]]-WPTable[[#This Row],[Total State Funding]]-WPTable[[#This Row],[Total District Funding]]-WPTable[[#This Row],[Total Land Acquisition Funding by District or State]]</f>
        <v>0</v>
      </c>
      <c r="AW455" s="114"/>
      <c r="AX455" s="114">
        <f>+WPTable[[#This Row],[Total Construction Costs]]</f>
        <v>0</v>
      </c>
      <c r="AY455" s="107"/>
      <c r="AZ455" s="107"/>
    </row>
    <row r="456" spans="1:52" hidden="1" x14ac:dyDescent="0.3">
      <c r="A456" s="118"/>
      <c r="B456" s="108"/>
      <c r="C456" s="119"/>
      <c r="D456" s="107"/>
      <c r="E456" s="108"/>
      <c r="F456" s="107"/>
      <c r="G456" s="107"/>
      <c r="H456" s="107"/>
      <c r="I456" s="109"/>
      <c r="J456" s="109"/>
      <c r="K456" s="107"/>
      <c r="L456" s="107"/>
      <c r="M456" s="107"/>
      <c r="N456" s="107"/>
      <c r="O456" s="107"/>
      <c r="P456" s="111"/>
      <c r="Q456" s="111"/>
      <c r="R456" s="107"/>
      <c r="S456" s="107"/>
      <c r="T456" s="112"/>
      <c r="U456" s="107"/>
      <c r="V456" s="107"/>
      <c r="W456" s="107"/>
      <c r="X456" s="113"/>
      <c r="Y456" s="113"/>
      <c r="Z456" s="113"/>
      <c r="AA456" s="113"/>
      <c r="AB456" s="113"/>
      <c r="AC456" s="113"/>
      <c r="AD456" s="107"/>
      <c r="AE456" s="114"/>
      <c r="AF456" s="114"/>
      <c r="AG456" s="114"/>
      <c r="AH456" s="114"/>
      <c r="AI456" s="114"/>
      <c r="AJ456" s="114"/>
      <c r="AK456" s="114"/>
      <c r="AL456" s="114"/>
      <c r="AM456" s="114"/>
      <c r="AN456" s="115"/>
      <c r="AO456" s="115"/>
      <c r="AP456" s="114"/>
      <c r="AQ456" s="114"/>
      <c r="AR456" s="114"/>
      <c r="AS456" s="116">
        <f t="shared" si="11"/>
        <v>0</v>
      </c>
      <c r="AT456" s="114"/>
      <c r="AU456" s="114"/>
      <c r="AV456" s="114">
        <f>+WPTable[[#This Row],[Total Construction Costs]]-WPTable[[#This Row],[Total State Funding]]-WPTable[[#This Row],[Total District Funding]]-WPTable[[#This Row],[Total Land Acquisition Funding by District or State]]</f>
        <v>0</v>
      </c>
      <c r="AW456" s="114"/>
      <c r="AX456" s="114">
        <f>+WPTable[[#This Row],[Total Construction Costs]]</f>
        <v>0</v>
      </c>
      <c r="AY456" s="107"/>
      <c r="AZ456" s="107"/>
    </row>
    <row r="457" spans="1:52" hidden="1" x14ac:dyDescent="0.3">
      <c r="A457" s="118"/>
      <c r="B457" s="108"/>
      <c r="C457" s="119"/>
      <c r="D457" s="107"/>
      <c r="E457" s="108"/>
      <c r="F457" s="107"/>
      <c r="G457" s="107"/>
      <c r="H457" s="107"/>
      <c r="I457" s="109"/>
      <c r="J457" s="109"/>
      <c r="K457" s="107"/>
      <c r="L457" s="107"/>
      <c r="M457" s="107"/>
      <c r="N457" s="107"/>
      <c r="O457" s="107"/>
      <c r="P457" s="111"/>
      <c r="Q457" s="111"/>
      <c r="R457" s="107"/>
      <c r="S457" s="107"/>
      <c r="T457" s="112"/>
      <c r="U457" s="107"/>
      <c r="V457" s="107"/>
      <c r="W457" s="107"/>
      <c r="X457" s="113"/>
      <c r="Y457" s="113"/>
      <c r="Z457" s="113"/>
      <c r="AA457" s="113"/>
      <c r="AB457" s="113"/>
      <c r="AC457" s="113"/>
      <c r="AD457" s="107"/>
      <c r="AE457" s="114"/>
      <c r="AF457" s="114"/>
      <c r="AG457" s="114"/>
      <c r="AH457" s="114"/>
      <c r="AI457" s="114"/>
      <c r="AJ457" s="114"/>
      <c r="AK457" s="114"/>
      <c r="AL457" s="114"/>
      <c r="AM457" s="114"/>
      <c r="AN457" s="115"/>
      <c r="AO457" s="115"/>
      <c r="AP457" s="114"/>
      <c r="AQ457" s="114"/>
      <c r="AR457" s="114"/>
      <c r="AS457" s="116">
        <f t="shared" si="11"/>
        <v>0</v>
      </c>
      <c r="AT457" s="114"/>
      <c r="AU457" s="114"/>
      <c r="AV457" s="114">
        <f>+WPTable[[#This Row],[Total Construction Costs]]-WPTable[[#This Row],[Total State Funding]]-WPTable[[#This Row],[Total District Funding]]-WPTable[[#This Row],[Total Land Acquisition Funding by District or State]]</f>
        <v>0</v>
      </c>
      <c r="AW457" s="114"/>
      <c r="AX457" s="114">
        <f>+WPTable[[#This Row],[Total Construction Costs]]</f>
        <v>0</v>
      </c>
      <c r="AY457" s="107"/>
      <c r="AZ457" s="107"/>
    </row>
    <row r="458" spans="1:52" hidden="1" x14ac:dyDescent="0.3">
      <c r="A458" s="118"/>
      <c r="B458" s="108"/>
      <c r="C458" s="119"/>
      <c r="D458" s="107"/>
      <c r="E458" s="108"/>
      <c r="F458" s="107"/>
      <c r="G458" s="107"/>
      <c r="H458" s="107"/>
      <c r="I458" s="109"/>
      <c r="J458" s="109"/>
      <c r="K458" s="107"/>
      <c r="L458" s="107"/>
      <c r="M458" s="107"/>
      <c r="N458" s="107"/>
      <c r="O458" s="107"/>
      <c r="P458" s="111"/>
      <c r="Q458" s="111"/>
      <c r="R458" s="107"/>
      <c r="S458" s="107"/>
      <c r="T458" s="112"/>
      <c r="U458" s="107"/>
      <c r="V458" s="107"/>
      <c r="W458" s="107"/>
      <c r="X458" s="113"/>
      <c r="Y458" s="113"/>
      <c r="Z458" s="113"/>
      <c r="AA458" s="113"/>
      <c r="AB458" s="113"/>
      <c r="AC458" s="113"/>
      <c r="AD458" s="107"/>
      <c r="AE458" s="114"/>
      <c r="AF458" s="114"/>
      <c r="AG458" s="114"/>
      <c r="AH458" s="114"/>
      <c r="AI458" s="114"/>
      <c r="AJ458" s="114"/>
      <c r="AK458" s="114"/>
      <c r="AL458" s="114"/>
      <c r="AM458" s="114"/>
      <c r="AN458" s="115"/>
      <c r="AO458" s="115"/>
      <c r="AP458" s="114"/>
      <c r="AQ458" s="114"/>
      <c r="AR458" s="114"/>
      <c r="AS458" s="116">
        <f t="shared" si="11"/>
        <v>0</v>
      </c>
      <c r="AT458" s="114"/>
      <c r="AU458" s="114"/>
      <c r="AV458" s="114">
        <f>+WPTable[[#This Row],[Total Construction Costs]]-WPTable[[#This Row],[Total State Funding]]-WPTable[[#This Row],[Total District Funding]]-WPTable[[#This Row],[Total Land Acquisition Funding by District or State]]</f>
        <v>0</v>
      </c>
      <c r="AW458" s="114"/>
      <c r="AX458" s="114">
        <f>+WPTable[[#This Row],[Total Construction Costs]]</f>
        <v>0</v>
      </c>
      <c r="AY458" s="107"/>
      <c r="AZ458" s="107"/>
    </row>
    <row r="459" spans="1:52" hidden="1" x14ac:dyDescent="0.3">
      <c r="A459" s="118"/>
      <c r="B459" s="108"/>
      <c r="C459" s="119"/>
      <c r="D459" s="107"/>
      <c r="E459" s="108"/>
      <c r="F459" s="107"/>
      <c r="G459" s="107"/>
      <c r="H459" s="107"/>
      <c r="I459" s="109"/>
      <c r="J459" s="109"/>
      <c r="K459" s="107"/>
      <c r="L459" s="107"/>
      <c r="M459" s="107"/>
      <c r="N459" s="107"/>
      <c r="O459" s="107"/>
      <c r="P459" s="111"/>
      <c r="Q459" s="111"/>
      <c r="R459" s="107"/>
      <c r="S459" s="107"/>
      <c r="T459" s="112"/>
      <c r="U459" s="107"/>
      <c r="V459" s="107"/>
      <c r="W459" s="107"/>
      <c r="X459" s="113"/>
      <c r="Y459" s="113"/>
      <c r="Z459" s="113"/>
      <c r="AA459" s="113"/>
      <c r="AB459" s="113"/>
      <c r="AC459" s="113"/>
      <c r="AD459" s="107"/>
      <c r="AE459" s="114"/>
      <c r="AF459" s="114"/>
      <c r="AG459" s="114"/>
      <c r="AH459" s="114"/>
      <c r="AI459" s="114"/>
      <c r="AJ459" s="114"/>
      <c r="AK459" s="114"/>
      <c r="AL459" s="114"/>
      <c r="AM459" s="114"/>
      <c r="AN459" s="115"/>
      <c r="AO459" s="115"/>
      <c r="AP459" s="114"/>
      <c r="AQ459" s="114"/>
      <c r="AR459" s="114"/>
      <c r="AS459" s="116">
        <f t="shared" ref="AS459:AS522" si="12">SUM(AP459:AR459)</f>
        <v>0</v>
      </c>
      <c r="AT459" s="114"/>
      <c r="AU459" s="114"/>
      <c r="AV459" s="114">
        <f>+WPTable[[#This Row],[Total Construction Costs]]-WPTable[[#This Row],[Total State Funding]]-WPTable[[#This Row],[Total District Funding]]-WPTable[[#This Row],[Total Land Acquisition Funding by District or State]]</f>
        <v>0</v>
      </c>
      <c r="AW459" s="114"/>
      <c r="AX459" s="114">
        <f>+WPTable[[#This Row],[Total Construction Costs]]</f>
        <v>0</v>
      </c>
      <c r="AY459" s="107"/>
      <c r="AZ459" s="107"/>
    </row>
    <row r="460" spans="1:52" hidden="1" x14ac:dyDescent="0.3">
      <c r="A460" s="118"/>
      <c r="B460" s="108"/>
      <c r="C460" s="119"/>
      <c r="D460" s="107"/>
      <c r="E460" s="108"/>
      <c r="F460" s="107"/>
      <c r="G460" s="107"/>
      <c r="H460" s="107"/>
      <c r="I460" s="109"/>
      <c r="J460" s="109"/>
      <c r="K460" s="107"/>
      <c r="L460" s="107"/>
      <c r="M460" s="107"/>
      <c r="N460" s="107"/>
      <c r="O460" s="107"/>
      <c r="P460" s="111"/>
      <c r="Q460" s="111"/>
      <c r="R460" s="107"/>
      <c r="S460" s="107"/>
      <c r="T460" s="112"/>
      <c r="U460" s="107"/>
      <c r="V460" s="107"/>
      <c r="W460" s="107"/>
      <c r="X460" s="113"/>
      <c r="Y460" s="113"/>
      <c r="Z460" s="113"/>
      <c r="AA460" s="113"/>
      <c r="AB460" s="113"/>
      <c r="AC460" s="113"/>
      <c r="AD460" s="107"/>
      <c r="AE460" s="114"/>
      <c r="AF460" s="114"/>
      <c r="AG460" s="114"/>
      <c r="AH460" s="114"/>
      <c r="AI460" s="114"/>
      <c r="AJ460" s="114"/>
      <c r="AK460" s="114"/>
      <c r="AL460" s="114"/>
      <c r="AM460" s="114"/>
      <c r="AN460" s="115"/>
      <c r="AO460" s="115"/>
      <c r="AP460" s="114"/>
      <c r="AQ460" s="114"/>
      <c r="AR460" s="114"/>
      <c r="AS460" s="116">
        <f t="shared" si="12"/>
        <v>0</v>
      </c>
      <c r="AT460" s="114"/>
      <c r="AU460" s="114"/>
      <c r="AV460" s="114">
        <f>+WPTable[[#This Row],[Total Construction Costs]]-WPTable[[#This Row],[Total State Funding]]-WPTable[[#This Row],[Total District Funding]]-WPTable[[#This Row],[Total Land Acquisition Funding by District or State]]</f>
        <v>0</v>
      </c>
      <c r="AW460" s="114"/>
      <c r="AX460" s="114">
        <f>+WPTable[[#This Row],[Total Construction Costs]]</f>
        <v>0</v>
      </c>
      <c r="AY460" s="107"/>
      <c r="AZ460" s="107"/>
    </row>
    <row r="461" spans="1:52" hidden="1" x14ac:dyDescent="0.3">
      <c r="A461" s="118"/>
      <c r="B461" s="108"/>
      <c r="C461" s="119"/>
      <c r="D461" s="107"/>
      <c r="E461" s="108"/>
      <c r="F461" s="107"/>
      <c r="G461" s="107"/>
      <c r="H461" s="107"/>
      <c r="I461" s="109"/>
      <c r="J461" s="109"/>
      <c r="K461" s="107"/>
      <c r="L461" s="107"/>
      <c r="M461" s="107"/>
      <c r="N461" s="107"/>
      <c r="O461" s="107"/>
      <c r="P461" s="111"/>
      <c r="Q461" s="111"/>
      <c r="R461" s="107"/>
      <c r="S461" s="107"/>
      <c r="T461" s="112"/>
      <c r="U461" s="107"/>
      <c r="V461" s="107"/>
      <c r="W461" s="107"/>
      <c r="X461" s="113"/>
      <c r="Y461" s="113"/>
      <c r="Z461" s="113"/>
      <c r="AA461" s="113"/>
      <c r="AB461" s="113"/>
      <c r="AC461" s="113"/>
      <c r="AD461" s="107"/>
      <c r="AE461" s="114"/>
      <c r="AF461" s="114"/>
      <c r="AG461" s="114"/>
      <c r="AH461" s="114"/>
      <c r="AI461" s="114"/>
      <c r="AJ461" s="114"/>
      <c r="AK461" s="114"/>
      <c r="AL461" s="114"/>
      <c r="AM461" s="114"/>
      <c r="AN461" s="115"/>
      <c r="AO461" s="115"/>
      <c r="AP461" s="114"/>
      <c r="AQ461" s="114"/>
      <c r="AR461" s="114"/>
      <c r="AS461" s="116">
        <f t="shared" si="12"/>
        <v>0</v>
      </c>
      <c r="AT461" s="114"/>
      <c r="AU461" s="114"/>
      <c r="AV461" s="114">
        <f>+WPTable[[#This Row],[Total Construction Costs]]-WPTable[[#This Row],[Total State Funding]]-WPTable[[#This Row],[Total District Funding]]-WPTable[[#This Row],[Total Land Acquisition Funding by District or State]]</f>
        <v>0</v>
      </c>
      <c r="AW461" s="114"/>
      <c r="AX461" s="114">
        <f>+WPTable[[#This Row],[Total Construction Costs]]</f>
        <v>0</v>
      </c>
      <c r="AY461" s="107"/>
      <c r="AZ461" s="107"/>
    </row>
    <row r="462" spans="1:52" hidden="1" x14ac:dyDescent="0.3">
      <c r="A462" s="118"/>
      <c r="B462" s="108"/>
      <c r="C462" s="119"/>
      <c r="D462" s="107"/>
      <c r="E462" s="108"/>
      <c r="F462" s="107"/>
      <c r="G462" s="107"/>
      <c r="H462" s="107"/>
      <c r="I462" s="109"/>
      <c r="J462" s="109"/>
      <c r="K462" s="107"/>
      <c r="L462" s="107"/>
      <c r="M462" s="107"/>
      <c r="N462" s="107"/>
      <c r="O462" s="107"/>
      <c r="P462" s="111"/>
      <c r="Q462" s="111"/>
      <c r="R462" s="107"/>
      <c r="S462" s="107"/>
      <c r="T462" s="112"/>
      <c r="U462" s="107"/>
      <c r="V462" s="107"/>
      <c r="W462" s="107"/>
      <c r="X462" s="113"/>
      <c r="Y462" s="113"/>
      <c r="Z462" s="113"/>
      <c r="AA462" s="113"/>
      <c r="AB462" s="113"/>
      <c r="AC462" s="113"/>
      <c r="AD462" s="107"/>
      <c r="AE462" s="114"/>
      <c r="AF462" s="114"/>
      <c r="AG462" s="114"/>
      <c r="AH462" s="114"/>
      <c r="AI462" s="114"/>
      <c r="AJ462" s="114"/>
      <c r="AK462" s="114"/>
      <c r="AL462" s="114"/>
      <c r="AM462" s="114"/>
      <c r="AN462" s="115"/>
      <c r="AO462" s="115"/>
      <c r="AP462" s="114"/>
      <c r="AQ462" s="114"/>
      <c r="AR462" s="114"/>
      <c r="AS462" s="116">
        <f t="shared" si="12"/>
        <v>0</v>
      </c>
      <c r="AT462" s="114"/>
      <c r="AU462" s="114"/>
      <c r="AV462" s="114">
        <f>+WPTable[[#This Row],[Total Construction Costs]]-WPTable[[#This Row],[Total State Funding]]-WPTable[[#This Row],[Total District Funding]]-WPTable[[#This Row],[Total Land Acquisition Funding by District or State]]</f>
        <v>0</v>
      </c>
      <c r="AW462" s="114"/>
      <c r="AX462" s="114">
        <f>+WPTable[[#This Row],[Total Construction Costs]]</f>
        <v>0</v>
      </c>
      <c r="AY462" s="107"/>
      <c r="AZ462" s="107"/>
    </row>
    <row r="463" spans="1:52" hidden="1" x14ac:dyDescent="0.3">
      <c r="A463" s="118"/>
      <c r="B463" s="108"/>
      <c r="C463" s="119"/>
      <c r="D463" s="107"/>
      <c r="E463" s="108"/>
      <c r="F463" s="107"/>
      <c r="G463" s="107"/>
      <c r="H463" s="107"/>
      <c r="I463" s="109"/>
      <c r="J463" s="109"/>
      <c r="K463" s="107"/>
      <c r="L463" s="107"/>
      <c r="M463" s="107"/>
      <c r="N463" s="107"/>
      <c r="O463" s="107"/>
      <c r="P463" s="111"/>
      <c r="Q463" s="111"/>
      <c r="R463" s="107"/>
      <c r="S463" s="107"/>
      <c r="T463" s="112"/>
      <c r="U463" s="107"/>
      <c r="V463" s="107"/>
      <c r="W463" s="107"/>
      <c r="X463" s="113"/>
      <c r="Y463" s="113"/>
      <c r="Z463" s="113"/>
      <c r="AA463" s="113"/>
      <c r="AB463" s="113"/>
      <c r="AC463" s="113"/>
      <c r="AD463" s="107"/>
      <c r="AE463" s="114"/>
      <c r="AF463" s="114"/>
      <c r="AG463" s="114"/>
      <c r="AH463" s="114"/>
      <c r="AI463" s="114"/>
      <c r="AJ463" s="114"/>
      <c r="AK463" s="114"/>
      <c r="AL463" s="114"/>
      <c r="AM463" s="114"/>
      <c r="AN463" s="115"/>
      <c r="AO463" s="115"/>
      <c r="AP463" s="114"/>
      <c r="AQ463" s="114"/>
      <c r="AR463" s="114"/>
      <c r="AS463" s="116">
        <f t="shared" si="12"/>
        <v>0</v>
      </c>
      <c r="AT463" s="114"/>
      <c r="AU463" s="114"/>
      <c r="AV463" s="114">
        <f>+WPTable[[#This Row],[Total Construction Costs]]-WPTable[[#This Row],[Total State Funding]]-WPTable[[#This Row],[Total District Funding]]-WPTable[[#This Row],[Total Land Acquisition Funding by District or State]]</f>
        <v>0</v>
      </c>
      <c r="AW463" s="114"/>
      <c r="AX463" s="114">
        <f>+WPTable[[#This Row],[Total Construction Costs]]</f>
        <v>0</v>
      </c>
      <c r="AY463" s="107"/>
      <c r="AZ463" s="107"/>
    </row>
    <row r="464" spans="1:52" hidden="1" x14ac:dyDescent="0.3">
      <c r="A464" s="118"/>
      <c r="B464" s="108"/>
      <c r="C464" s="119"/>
      <c r="D464" s="107"/>
      <c r="E464" s="108"/>
      <c r="F464" s="107"/>
      <c r="G464" s="107"/>
      <c r="H464" s="107"/>
      <c r="I464" s="109"/>
      <c r="J464" s="109"/>
      <c r="K464" s="107"/>
      <c r="L464" s="107"/>
      <c r="M464" s="107"/>
      <c r="N464" s="107"/>
      <c r="O464" s="107"/>
      <c r="P464" s="111"/>
      <c r="Q464" s="111"/>
      <c r="R464" s="107"/>
      <c r="S464" s="107"/>
      <c r="T464" s="112"/>
      <c r="U464" s="107"/>
      <c r="V464" s="107"/>
      <c r="W464" s="107"/>
      <c r="X464" s="113"/>
      <c r="Y464" s="113"/>
      <c r="Z464" s="113"/>
      <c r="AA464" s="113"/>
      <c r="AB464" s="113"/>
      <c r="AC464" s="113"/>
      <c r="AD464" s="107"/>
      <c r="AE464" s="114"/>
      <c r="AF464" s="114"/>
      <c r="AG464" s="114"/>
      <c r="AH464" s="114"/>
      <c r="AI464" s="114"/>
      <c r="AJ464" s="114"/>
      <c r="AK464" s="114"/>
      <c r="AL464" s="114"/>
      <c r="AM464" s="114"/>
      <c r="AN464" s="115"/>
      <c r="AO464" s="115"/>
      <c r="AP464" s="114"/>
      <c r="AQ464" s="114"/>
      <c r="AR464" s="114"/>
      <c r="AS464" s="116">
        <f t="shared" si="12"/>
        <v>0</v>
      </c>
      <c r="AT464" s="114"/>
      <c r="AU464" s="114"/>
      <c r="AV464" s="114">
        <f>+WPTable[[#This Row],[Total Construction Costs]]-WPTable[[#This Row],[Total State Funding]]-WPTable[[#This Row],[Total District Funding]]-WPTable[[#This Row],[Total Land Acquisition Funding by District or State]]</f>
        <v>0</v>
      </c>
      <c r="AW464" s="114"/>
      <c r="AX464" s="114">
        <f>+WPTable[[#This Row],[Total Construction Costs]]</f>
        <v>0</v>
      </c>
      <c r="AY464" s="107"/>
      <c r="AZ464" s="107"/>
    </row>
    <row r="465" spans="1:52" hidden="1" x14ac:dyDescent="0.3">
      <c r="A465" s="118"/>
      <c r="B465" s="108"/>
      <c r="C465" s="119"/>
      <c r="D465" s="107"/>
      <c r="E465" s="108"/>
      <c r="F465" s="107"/>
      <c r="G465" s="107"/>
      <c r="H465" s="107"/>
      <c r="I465" s="109"/>
      <c r="J465" s="109"/>
      <c r="K465" s="107"/>
      <c r="L465" s="107"/>
      <c r="M465" s="107"/>
      <c r="N465" s="107"/>
      <c r="O465" s="107"/>
      <c r="P465" s="111"/>
      <c r="Q465" s="111"/>
      <c r="R465" s="107"/>
      <c r="S465" s="107"/>
      <c r="T465" s="112"/>
      <c r="U465" s="107"/>
      <c r="V465" s="107"/>
      <c r="W465" s="107"/>
      <c r="X465" s="113"/>
      <c r="Y465" s="113"/>
      <c r="Z465" s="113"/>
      <c r="AA465" s="113"/>
      <c r="AB465" s="113"/>
      <c r="AC465" s="113"/>
      <c r="AD465" s="107"/>
      <c r="AE465" s="114"/>
      <c r="AF465" s="114"/>
      <c r="AG465" s="114"/>
      <c r="AH465" s="114"/>
      <c r="AI465" s="114"/>
      <c r="AJ465" s="114"/>
      <c r="AK465" s="114"/>
      <c r="AL465" s="114"/>
      <c r="AM465" s="114"/>
      <c r="AN465" s="115"/>
      <c r="AO465" s="115"/>
      <c r="AP465" s="114"/>
      <c r="AQ465" s="114"/>
      <c r="AR465" s="114"/>
      <c r="AS465" s="116">
        <f t="shared" si="12"/>
        <v>0</v>
      </c>
      <c r="AT465" s="114"/>
      <c r="AU465" s="114"/>
      <c r="AV465" s="114">
        <f>+WPTable[[#This Row],[Total Construction Costs]]-WPTable[[#This Row],[Total State Funding]]-WPTable[[#This Row],[Total District Funding]]-WPTable[[#This Row],[Total Land Acquisition Funding by District or State]]</f>
        <v>0</v>
      </c>
      <c r="AW465" s="114"/>
      <c r="AX465" s="114">
        <f>+WPTable[[#This Row],[Total Construction Costs]]</f>
        <v>0</v>
      </c>
      <c r="AY465" s="107"/>
      <c r="AZ465" s="107"/>
    </row>
    <row r="466" spans="1:52" hidden="1" x14ac:dyDescent="0.3">
      <c r="A466" s="118"/>
      <c r="B466" s="108"/>
      <c r="C466" s="119"/>
      <c r="D466" s="107"/>
      <c r="E466" s="108"/>
      <c r="F466" s="107"/>
      <c r="G466" s="107"/>
      <c r="H466" s="107"/>
      <c r="I466" s="109"/>
      <c r="J466" s="109"/>
      <c r="K466" s="107"/>
      <c r="L466" s="107"/>
      <c r="M466" s="107"/>
      <c r="N466" s="107"/>
      <c r="O466" s="107"/>
      <c r="P466" s="111"/>
      <c r="Q466" s="111"/>
      <c r="R466" s="107"/>
      <c r="S466" s="107"/>
      <c r="T466" s="112"/>
      <c r="U466" s="107"/>
      <c r="V466" s="107"/>
      <c r="W466" s="107"/>
      <c r="X466" s="113"/>
      <c r="Y466" s="113"/>
      <c r="Z466" s="113"/>
      <c r="AA466" s="113"/>
      <c r="AB466" s="113"/>
      <c r="AC466" s="113"/>
      <c r="AD466" s="107"/>
      <c r="AE466" s="114"/>
      <c r="AF466" s="114"/>
      <c r="AG466" s="114"/>
      <c r="AH466" s="114"/>
      <c r="AI466" s="114"/>
      <c r="AJ466" s="114"/>
      <c r="AK466" s="114"/>
      <c r="AL466" s="114"/>
      <c r="AM466" s="114"/>
      <c r="AN466" s="115"/>
      <c r="AO466" s="115"/>
      <c r="AP466" s="114"/>
      <c r="AQ466" s="114"/>
      <c r="AR466" s="114"/>
      <c r="AS466" s="116">
        <f t="shared" si="12"/>
        <v>0</v>
      </c>
      <c r="AT466" s="114"/>
      <c r="AU466" s="114"/>
      <c r="AV466" s="114">
        <f>+WPTable[[#This Row],[Total Construction Costs]]-WPTable[[#This Row],[Total State Funding]]-WPTable[[#This Row],[Total District Funding]]-WPTable[[#This Row],[Total Land Acquisition Funding by District or State]]</f>
        <v>0</v>
      </c>
      <c r="AW466" s="114"/>
      <c r="AX466" s="114">
        <f>+WPTable[[#This Row],[Total Construction Costs]]</f>
        <v>0</v>
      </c>
      <c r="AY466" s="107"/>
      <c r="AZ466" s="107"/>
    </row>
    <row r="467" spans="1:52" hidden="1" x14ac:dyDescent="0.3">
      <c r="A467" s="118"/>
      <c r="B467" s="108"/>
      <c r="C467" s="119"/>
      <c r="D467" s="107"/>
      <c r="E467" s="108"/>
      <c r="F467" s="107"/>
      <c r="G467" s="107"/>
      <c r="H467" s="107"/>
      <c r="I467" s="109"/>
      <c r="J467" s="109"/>
      <c r="K467" s="107"/>
      <c r="L467" s="107"/>
      <c r="M467" s="107"/>
      <c r="N467" s="107"/>
      <c r="O467" s="107"/>
      <c r="P467" s="111"/>
      <c r="Q467" s="111"/>
      <c r="R467" s="107"/>
      <c r="S467" s="107"/>
      <c r="T467" s="112"/>
      <c r="U467" s="107"/>
      <c r="V467" s="107"/>
      <c r="W467" s="107"/>
      <c r="X467" s="113"/>
      <c r="Y467" s="113"/>
      <c r="Z467" s="113"/>
      <c r="AA467" s="113"/>
      <c r="AB467" s="113"/>
      <c r="AC467" s="113"/>
      <c r="AD467" s="107"/>
      <c r="AE467" s="114"/>
      <c r="AF467" s="114"/>
      <c r="AG467" s="114"/>
      <c r="AH467" s="114"/>
      <c r="AI467" s="114"/>
      <c r="AJ467" s="114"/>
      <c r="AK467" s="114"/>
      <c r="AL467" s="114"/>
      <c r="AM467" s="114"/>
      <c r="AN467" s="115"/>
      <c r="AO467" s="115"/>
      <c r="AP467" s="114"/>
      <c r="AQ467" s="114"/>
      <c r="AR467" s="114"/>
      <c r="AS467" s="116">
        <f t="shared" si="12"/>
        <v>0</v>
      </c>
      <c r="AT467" s="114"/>
      <c r="AU467" s="114"/>
      <c r="AV467" s="114">
        <f>+WPTable[[#This Row],[Total Construction Costs]]-WPTable[[#This Row],[Total State Funding]]-WPTable[[#This Row],[Total District Funding]]-WPTable[[#This Row],[Total Land Acquisition Funding by District or State]]</f>
        <v>0</v>
      </c>
      <c r="AW467" s="114"/>
      <c r="AX467" s="114">
        <f>+WPTable[[#This Row],[Total Construction Costs]]</f>
        <v>0</v>
      </c>
      <c r="AY467" s="107"/>
      <c r="AZ467" s="107"/>
    </row>
    <row r="468" spans="1:52" hidden="1" x14ac:dyDescent="0.3">
      <c r="A468" s="118"/>
      <c r="B468" s="108"/>
      <c r="C468" s="119"/>
      <c r="D468" s="107"/>
      <c r="E468" s="108"/>
      <c r="F468" s="107"/>
      <c r="G468" s="107"/>
      <c r="H468" s="107"/>
      <c r="I468" s="109"/>
      <c r="J468" s="109"/>
      <c r="K468" s="107"/>
      <c r="L468" s="107"/>
      <c r="M468" s="107"/>
      <c r="N468" s="107"/>
      <c r="O468" s="107"/>
      <c r="P468" s="111"/>
      <c r="Q468" s="111"/>
      <c r="R468" s="107"/>
      <c r="S468" s="107"/>
      <c r="T468" s="112"/>
      <c r="U468" s="107"/>
      <c r="V468" s="107"/>
      <c r="W468" s="107"/>
      <c r="X468" s="113"/>
      <c r="Y468" s="113"/>
      <c r="Z468" s="113"/>
      <c r="AA468" s="113"/>
      <c r="AB468" s="113"/>
      <c r="AC468" s="113"/>
      <c r="AD468" s="107"/>
      <c r="AE468" s="114"/>
      <c r="AF468" s="114"/>
      <c r="AG468" s="114"/>
      <c r="AH468" s="114"/>
      <c r="AI468" s="114"/>
      <c r="AJ468" s="114"/>
      <c r="AK468" s="114"/>
      <c r="AL468" s="114"/>
      <c r="AM468" s="114"/>
      <c r="AN468" s="115"/>
      <c r="AO468" s="115"/>
      <c r="AP468" s="114"/>
      <c r="AQ468" s="114"/>
      <c r="AR468" s="114"/>
      <c r="AS468" s="116">
        <f t="shared" si="12"/>
        <v>0</v>
      </c>
      <c r="AT468" s="114"/>
      <c r="AU468" s="114"/>
      <c r="AV468" s="114">
        <f>+WPTable[[#This Row],[Total Construction Costs]]-WPTable[[#This Row],[Total State Funding]]-WPTable[[#This Row],[Total District Funding]]-WPTable[[#This Row],[Total Land Acquisition Funding by District or State]]</f>
        <v>0</v>
      </c>
      <c r="AW468" s="114"/>
      <c r="AX468" s="114">
        <f>+WPTable[[#This Row],[Total Construction Costs]]</f>
        <v>0</v>
      </c>
      <c r="AY468" s="107"/>
      <c r="AZ468" s="107"/>
    </row>
    <row r="469" spans="1:52" hidden="1" x14ac:dyDescent="0.3">
      <c r="A469" s="118"/>
      <c r="B469" s="108"/>
      <c r="C469" s="119"/>
      <c r="D469" s="107"/>
      <c r="E469" s="108"/>
      <c r="F469" s="107"/>
      <c r="G469" s="107"/>
      <c r="H469" s="107"/>
      <c r="I469" s="109"/>
      <c r="J469" s="109"/>
      <c r="K469" s="107"/>
      <c r="L469" s="107"/>
      <c r="M469" s="107"/>
      <c r="N469" s="107"/>
      <c r="O469" s="107"/>
      <c r="P469" s="111"/>
      <c r="Q469" s="111"/>
      <c r="R469" s="107"/>
      <c r="S469" s="107"/>
      <c r="T469" s="112"/>
      <c r="U469" s="107"/>
      <c r="V469" s="107"/>
      <c r="W469" s="107"/>
      <c r="X469" s="113"/>
      <c r="Y469" s="113"/>
      <c r="Z469" s="113"/>
      <c r="AA469" s="113"/>
      <c r="AB469" s="113"/>
      <c r="AC469" s="113"/>
      <c r="AD469" s="107"/>
      <c r="AE469" s="114"/>
      <c r="AF469" s="114"/>
      <c r="AG469" s="114"/>
      <c r="AH469" s="114"/>
      <c r="AI469" s="114"/>
      <c r="AJ469" s="114"/>
      <c r="AK469" s="114"/>
      <c r="AL469" s="114"/>
      <c r="AM469" s="114"/>
      <c r="AN469" s="115"/>
      <c r="AO469" s="115"/>
      <c r="AP469" s="114"/>
      <c r="AQ469" s="114"/>
      <c r="AR469" s="114"/>
      <c r="AS469" s="116">
        <f t="shared" si="12"/>
        <v>0</v>
      </c>
      <c r="AT469" s="114"/>
      <c r="AU469" s="114"/>
      <c r="AV469" s="114">
        <f>+WPTable[[#This Row],[Total Construction Costs]]-WPTable[[#This Row],[Total State Funding]]-WPTable[[#This Row],[Total District Funding]]-WPTable[[#This Row],[Total Land Acquisition Funding by District or State]]</f>
        <v>0</v>
      </c>
      <c r="AW469" s="114"/>
      <c r="AX469" s="114">
        <f>+WPTable[[#This Row],[Total Construction Costs]]</f>
        <v>0</v>
      </c>
      <c r="AY469" s="107"/>
      <c r="AZ469" s="107"/>
    </row>
    <row r="470" spans="1:52" hidden="1" x14ac:dyDescent="0.3">
      <c r="A470" s="118"/>
      <c r="B470" s="108"/>
      <c r="C470" s="119"/>
      <c r="D470" s="107"/>
      <c r="E470" s="108"/>
      <c r="F470" s="107"/>
      <c r="G470" s="107"/>
      <c r="H470" s="107"/>
      <c r="I470" s="109"/>
      <c r="J470" s="109"/>
      <c r="K470" s="107"/>
      <c r="L470" s="107"/>
      <c r="M470" s="107"/>
      <c r="N470" s="107"/>
      <c r="O470" s="107"/>
      <c r="P470" s="111"/>
      <c r="Q470" s="111"/>
      <c r="R470" s="107"/>
      <c r="S470" s="107"/>
      <c r="T470" s="112"/>
      <c r="U470" s="107"/>
      <c r="V470" s="107"/>
      <c r="W470" s="107"/>
      <c r="X470" s="113"/>
      <c r="Y470" s="113"/>
      <c r="Z470" s="113"/>
      <c r="AA470" s="113"/>
      <c r="AB470" s="113"/>
      <c r="AC470" s="113"/>
      <c r="AD470" s="107"/>
      <c r="AE470" s="114"/>
      <c r="AF470" s="114"/>
      <c r="AG470" s="114"/>
      <c r="AH470" s="114"/>
      <c r="AI470" s="114"/>
      <c r="AJ470" s="114"/>
      <c r="AK470" s="114"/>
      <c r="AL470" s="114"/>
      <c r="AM470" s="114"/>
      <c r="AN470" s="115"/>
      <c r="AO470" s="115"/>
      <c r="AP470" s="114"/>
      <c r="AQ470" s="114"/>
      <c r="AR470" s="114"/>
      <c r="AS470" s="116">
        <f t="shared" si="12"/>
        <v>0</v>
      </c>
      <c r="AT470" s="114"/>
      <c r="AU470" s="114"/>
      <c r="AV470" s="114">
        <f>+WPTable[[#This Row],[Total Construction Costs]]-WPTable[[#This Row],[Total State Funding]]-WPTable[[#This Row],[Total District Funding]]-WPTable[[#This Row],[Total Land Acquisition Funding by District or State]]</f>
        <v>0</v>
      </c>
      <c r="AW470" s="114"/>
      <c r="AX470" s="114">
        <f>+WPTable[[#This Row],[Total Construction Costs]]</f>
        <v>0</v>
      </c>
      <c r="AY470" s="107"/>
      <c r="AZ470" s="107"/>
    </row>
    <row r="471" spans="1:52" hidden="1" x14ac:dyDescent="0.3">
      <c r="A471" s="118"/>
      <c r="B471" s="108"/>
      <c r="C471" s="119"/>
      <c r="D471" s="107"/>
      <c r="E471" s="108"/>
      <c r="F471" s="107"/>
      <c r="G471" s="107"/>
      <c r="H471" s="107"/>
      <c r="I471" s="109"/>
      <c r="J471" s="109"/>
      <c r="K471" s="107"/>
      <c r="L471" s="107"/>
      <c r="M471" s="107"/>
      <c r="N471" s="107"/>
      <c r="O471" s="107"/>
      <c r="P471" s="111"/>
      <c r="Q471" s="111"/>
      <c r="R471" s="107"/>
      <c r="S471" s="107"/>
      <c r="T471" s="112"/>
      <c r="U471" s="107"/>
      <c r="V471" s="107"/>
      <c r="W471" s="107"/>
      <c r="X471" s="113"/>
      <c r="Y471" s="113"/>
      <c r="Z471" s="113"/>
      <c r="AA471" s="113"/>
      <c r="AB471" s="113"/>
      <c r="AC471" s="113"/>
      <c r="AD471" s="107"/>
      <c r="AE471" s="114"/>
      <c r="AF471" s="114"/>
      <c r="AG471" s="114"/>
      <c r="AH471" s="114"/>
      <c r="AI471" s="114"/>
      <c r="AJ471" s="114"/>
      <c r="AK471" s="114"/>
      <c r="AL471" s="114"/>
      <c r="AM471" s="114"/>
      <c r="AN471" s="115"/>
      <c r="AO471" s="115"/>
      <c r="AP471" s="114"/>
      <c r="AQ471" s="114"/>
      <c r="AR471" s="114"/>
      <c r="AS471" s="116">
        <f t="shared" si="12"/>
        <v>0</v>
      </c>
      <c r="AT471" s="114"/>
      <c r="AU471" s="114"/>
      <c r="AV471" s="114">
        <f>+WPTable[[#This Row],[Total Construction Costs]]-WPTable[[#This Row],[Total State Funding]]-WPTable[[#This Row],[Total District Funding]]-WPTable[[#This Row],[Total Land Acquisition Funding by District or State]]</f>
        <v>0</v>
      </c>
      <c r="AW471" s="114"/>
      <c r="AX471" s="114">
        <f>+WPTable[[#This Row],[Total Construction Costs]]</f>
        <v>0</v>
      </c>
      <c r="AY471" s="107"/>
      <c r="AZ471" s="107"/>
    </row>
    <row r="472" spans="1:52" hidden="1" x14ac:dyDescent="0.3">
      <c r="A472" s="118"/>
      <c r="B472" s="108"/>
      <c r="C472" s="119"/>
      <c r="D472" s="107"/>
      <c r="E472" s="108"/>
      <c r="F472" s="107"/>
      <c r="G472" s="107"/>
      <c r="H472" s="107"/>
      <c r="I472" s="109"/>
      <c r="J472" s="109"/>
      <c r="K472" s="107"/>
      <c r="L472" s="107"/>
      <c r="M472" s="107"/>
      <c r="N472" s="107"/>
      <c r="O472" s="107"/>
      <c r="P472" s="111"/>
      <c r="Q472" s="111"/>
      <c r="R472" s="107"/>
      <c r="S472" s="107"/>
      <c r="T472" s="112"/>
      <c r="U472" s="107"/>
      <c r="V472" s="107"/>
      <c r="W472" s="107"/>
      <c r="X472" s="113"/>
      <c r="Y472" s="113"/>
      <c r="Z472" s="113"/>
      <c r="AA472" s="113"/>
      <c r="AB472" s="113"/>
      <c r="AC472" s="113"/>
      <c r="AD472" s="107"/>
      <c r="AE472" s="114"/>
      <c r="AF472" s="114"/>
      <c r="AG472" s="114"/>
      <c r="AH472" s="114"/>
      <c r="AI472" s="114"/>
      <c r="AJ472" s="114"/>
      <c r="AK472" s="114"/>
      <c r="AL472" s="114"/>
      <c r="AM472" s="114"/>
      <c r="AN472" s="115"/>
      <c r="AO472" s="115"/>
      <c r="AP472" s="114"/>
      <c r="AQ472" s="114"/>
      <c r="AR472" s="114"/>
      <c r="AS472" s="116">
        <f t="shared" si="12"/>
        <v>0</v>
      </c>
      <c r="AT472" s="114"/>
      <c r="AU472" s="114"/>
      <c r="AV472" s="114">
        <f>+WPTable[[#This Row],[Total Construction Costs]]-WPTable[[#This Row],[Total State Funding]]-WPTable[[#This Row],[Total District Funding]]-WPTable[[#This Row],[Total Land Acquisition Funding by District or State]]</f>
        <v>0</v>
      </c>
      <c r="AW472" s="114"/>
      <c r="AX472" s="114">
        <f>+WPTable[[#This Row],[Total Construction Costs]]</f>
        <v>0</v>
      </c>
      <c r="AY472" s="107"/>
      <c r="AZ472" s="107"/>
    </row>
    <row r="473" spans="1:52" hidden="1" x14ac:dyDescent="0.3">
      <c r="A473" s="118"/>
      <c r="B473" s="108"/>
      <c r="C473" s="119"/>
      <c r="D473" s="107"/>
      <c r="E473" s="108"/>
      <c r="F473" s="107"/>
      <c r="G473" s="107"/>
      <c r="H473" s="107"/>
      <c r="I473" s="109"/>
      <c r="J473" s="109"/>
      <c r="K473" s="107"/>
      <c r="L473" s="107"/>
      <c r="M473" s="107"/>
      <c r="N473" s="107"/>
      <c r="O473" s="107"/>
      <c r="P473" s="111"/>
      <c r="Q473" s="111"/>
      <c r="R473" s="107"/>
      <c r="S473" s="107"/>
      <c r="T473" s="112"/>
      <c r="U473" s="107"/>
      <c r="V473" s="107"/>
      <c r="W473" s="107"/>
      <c r="X473" s="113"/>
      <c r="Y473" s="113"/>
      <c r="Z473" s="113"/>
      <c r="AA473" s="113"/>
      <c r="AB473" s="113"/>
      <c r="AC473" s="113"/>
      <c r="AD473" s="107"/>
      <c r="AE473" s="114"/>
      <c r="AF473" s="114"/>
      <c r="AG473" s="114"/>
      <c r="AH473" s="114"/>
      <c r="AI473" s="114"/>
      <c r="AJ473" s="114"/>
      <c r="AK473" s="114"/>
      <c r="AL473" s="114"/>
      <c r="AM473" s="114"/>
      <c r="AN473" s="115"/>
      <c r="AO473" s="115"/>
      <c r="AP473" s="114"/>
      <c r="AQ473" s="114"/>
      <c r="AR473" s="114"/>
      <c r="AS473" s="116">
        <f t="shared" si="12"/>
        <v>0</v>
      </c>
      <c r="AT473" s="114"/>
      <c r="AU473" s="114"/>
      <c r="AV473" s="114">
        <f>+WPTable[[#This Row],[Total Construction Costs]]-WPTable[[#This Row],[Total State Funding]]-WPTable[[#This Row],[Total District Funding]]-WPTable[[#This Row],[Total Land Acquisition Funding by District or State]]</f>
        <v>0</v>
      </c>
      <c r="AW473" s="114"/>
      <c r="AX473" s="114">
        <f>+WPTable[[#This Row],[Total Construction Costs]]</f>
        <v>0</v>
      </c>
      <c r="AY473" s="107"/>
      <c r="AZ473" s="107"/>
    </row>
    <row r="474" spans="1:52" hidden="1" x14ac:dyDescent="0.3">
      <c r="A474" s="118"/>
      <c r="B474" s="108"/>
      <c r="C474" s="119"/>
      <c r="D474" s="107"/>
      <c r="E474" s="108"/>
      <c r="F474" s="107"/>
      <c r="G474" s="107"/>
      <c r="H474" s="107"/>
      <c r="I474" s="109"/>
      <c r="J474" s="109"/>
      <c r="K474" s="107"/>
      <c r="L474" s="107"/>
      <c r="M474" s="107"/>
      <c r="N474" s="107"/>
      <c r="O474" s="107"/>
      <c r="P474" s="111"/>
      <c r="Q474" s="111"/>
      <c r="R474" s="107"/>
      <c r="S474" s="107"/>
      <c r="T474" s="112"/>
      <c r="U474" s="107"/>
      <c r="V474" s="107"/>
      <c r="W474" s="107"/>
      <c r="X474" s="113"/>
      <c r="Y474" s="113"/>
      <c r="Z474" s="113"/>
      <c r="AA474" s="113"/>
      <c r="AB474" s="113"/>
      <c r="AC474" s="113"/>
      <c r="AD474" s="107"/>
      <c r="AE474" s="114"/>
      <c r="AF474" s="114"/>
      <c r="AG474" s="114"/>
      <c r="AH474" s="114"/>
      <c r="AI474" s="114"/>
      <c r="AJ474" s="114"/>
      <c r="AK474" s="114"/>
      <c r="AL474" s="114"/>
      <c r="AM474" s="114"/>
      <c r="AN474" s="115"/>
      <c r="AO474" s="115"/>
      <c r="AP474" s="114"/>
      <c r="AQ474" s="114"/>
      <c r="AR474" s="114"/>
      <c r="AS474" s="116">
        <f t="shared" si="12"/>
        <v>0</v>
      </c>
      <c r="AT474" s="114"/>
      <c r="AU474" s="114"/>
      <c r="AV474" s="114">
        <f>+WPTable[[#This Row],[Total Construction Costs]]-WPTable[[#This Row],[Total State Funding]]-WPTable[[#This Row],[Total District Funding]]-WPTable[[#This Row],[Total Land Acquisition Funding by District or State]]</f>
        <v>0</v>
      </c>
      <c r="AW474" s="114"/>
      <c r="AX474" s="114">
        <f>+WPTable[[#This Row],[Total Construction Costs]]</f>
        <v>0</v>
      </c>
      <c r="AY474" s="107"/>
      <c r="AZ474" s="107"/>
    </row>
    <row r="475" spans="1:52" hidden="1" x14ac:dyDescent="0.3">
      <c r="A475" s="118"/>
      <c r="B475" s="108"/>
      <c r="C475" s="119"/>
      <c r="D475" s="107"/>
      <c r="E475" s="108"/>
      <c r="F475" s="107"/>
      <c r="G475" s="107"/>
      <c r="H475" s="107"/>
      <c r="I475" s="109"/>
      <c r="J475" s="109"/>
      <c r="K475" s="107"/>
      <c r="L475" s="107"/>
      <c r="M475" s="107"/>
      <c r="N475" s="107"/>
      <c r="O475" s="107"/>
      <c r="P475" s="111"/>
      <c r="Q475" s="111"/>
      <c r="R475" s="107"/>
      <c r="S475" s="107"/>
      <c r="T475" s="112"/>
      <c r="U475" s="107"/>
      <c r="V475" s="107"/>
      <c r="W475" s="107"/>
      <c r="X475" s="113"/>
      <c r="Y475" s="113"/>
      <c r="Z475" s="113"/>
      <c r="AA475" s="113"/>
      <c r="AB475" s="113"/>
      <c r="AC475" s="113"/>
      <c r="AD475" s="107"/>
      <c r="AE475" s="114"/>
      <c r="AF475" s="114"/>
      <c r="AG475" s="114"/>
      <c r="AH475" s="114"/>
      <c r="AI475" s="114"/>
      <c r="AJ475" s="114"/>
      <c r="AK475" s="114"/>
      <c r="AL475" s="114"/>
      <c r="AM475" s="114"/>
      <c r="AN475" s="115"/>
      <c r="AO475" s="115"/>
      <c r="AP475" s="114"/>
      <c r="AQ475" s="114"/>
      <c r="AR475" s="114"/>
      <c r="AS475" s="116">
        <f t="shared" si="12"/>
        <v>0</v>
      </c>
      <c r="AT475" s="114"/>
      <c r="AU475" s="114"/>
      <c r="AV475" s="114">
        <f>+WPTable[[#This Row],[Total Construction Costs]]-WPTable[[#This Row],[Total State Funding]]-WPTable[[#This Row],[Total District Funding]]-WPTable[[#This Row],[Total Land Acquisition Funding by District or State]]</f>
        <v>0</v>
      </c>
      <c r="AW475" s="114"/>
      <c r="AX475" s="114">
        <f>+WPTable[[#This Row],[Total Construction Costs]]</f>
        <v>0</v>
      </c>
      <c r="AY475" s="107"/>
      <c r="AZ475" s="107"/>
    </row>
    <row r="476" spans="1:52" hidden="1" x14ac:dyDescent="0.3">
      <c r="A476" s="118"/>
      <c r="B476" s="108"/>
      <c r="C476" s="119"/>
      <c r="D476" s="107"/>
      <c r="E476" s="108"/>
      <c r="F476" s="107"/>
      <c r="G476" s="107"/>
      <c r="H476" s="107"/>
      <c r="I476" s="109"/>
      <c r="J476" s="109"/>
      <c r="K476" s="107"/>
      <c r="L476" s="107"/>
      <c r="M476" s="107"/>
      <c r="N476" s="107"/>
      <c r="O476" s="107"/>
      <c r="P476" s="111"/>
      <c r="Q476" s="111"/>
      <c r="R476" s="107"/>
      <c r="S476" s="107"/>
      <c r="T476" s="112"/>
      <c r="U476" s="107"/>
      <c r="V476" s="107"/>
      <c r="W476" s="107"/>
      <c r="X476" s="113"/>
      <c r="Y476" s="113"/>
      <c r="Z476" s="113"/>
      <c r="AA476" s="113"/>
      <c r="AB476" s="113"/>
      <c r="AC476" s="113"/>
      <c r="AD476" s="107"/>
      <c r="AE476" s="114"/>
      <c r="AF476" s="114"/>
      <c r="AG476" s="114"/>
      <c r="AH476" s="114"/>
      <c r="AI476" s="114"/>
      <c r="AJ476" s="114"/>
      <c r="AK476" s="114"/>
      <c r="AL476" s="114"/>
      <c r="AM476" s="114"/>
      <c r="AN476" s="115"/>
      <c r="AO476" s="115"/>
      <c r="AP476" s="114"/>
      <c r="AQ476" s="114"/>
      <c r="AR476" s="114"/>
      <c r="AS476" s="116">
        <f t="shared" si="12"/>
        <v>0</v>
      </c>
      <c r="AT476" s="114"/>
      <c r="AU476" s="114"/>
      <c r="AV476" s="114">
        <f>+WPTable[[#This Row],[Total Construction Costs]]-WPTable[[#This Row],[Total State Funding]]-WPTable[[#This Row],[Total District Funding]]-WPTable[[#This Row],[Total Land Acquisition Funding by District or State]]</f>
        <v>0</v>
      </c>
      <c r="AW476" s="114"/>
      <c r="AX476" s="114">
        <f>+WPTable[[#This Row],[Total Construction Costs]]</f>
        <v>0</v>
      </c>
      <c r="AY476" s="107"/>
      <c r="AZ476" s="107"/>
    </row>
    <row r="477" spans="1:52" hidden="1" x14ac:dyDescent="0.3">
      <c r="A477" s="118"/>
      <c r="B477" s="108"/>
      <c r="C477" s="119"/>
      <c r="D477" s="107"/>
      <c r="E477" s="108"/>
      <c r="F477" s="107"/>
      <c r="G477" s="107"/>
      <c r="H477" s="107"/>
      <c r="I477" s="109"/>
      <c r="J477" s="109"/>
      <c r="K477" s="107"/>
      <c r="L477" s="107"/>
      <c r="M477" s="107"/>
      <c r="N477" s="107"/>
      <c r="O477" s="107"/>
      <c r="P477" s="111"/>
      <c r="Q477" s="111"/>
      <c r="R477" s="107"/>
      <c r="S477" s="107"/>
      <c r="T477" s="112"/>
      <c r="U477" s="107"/>
      <c r="V477" s="107"/>
      <c r="W477" s="107"/>
      <c r="X477" s="113"/>
      <c r="Y477" s="113"/>
      <c r="Z477" s="113"/>
      <c r="AA477" s="113"/>
      <c r="AB477" s="113"/>
      <c r="AC477" s="113"/>
      <c r="AD477" s="107"/>
      <c r="AE477" s="114"/>
      <c r="AF477" s="114"/>
      <c r="AG477" s="114"/>
      <c r="AH477" s="114"/>
      <c r="AI477" s="114"/>
      <c r="AJ477" s="114"/>
      <c r="AK477" s="114"/>
      <c r="AL477" s="114"/>
      <c r="AM477" s="114"/>
      <c r="AN477" s="115"/>
      <c r="AO477" s="115"/>
      <c r="AP477" s="114"/>
      <c r="AQ477" s="114"/>
      <c r="AR477" s="114"/>
      <c r="AS477" s="116">
        <f t="shared" si="12"/>
        <v>0</v>
      </c>
      <c r="AT477" s="114"/>
      <c r="AU477" s="114"/>
      <c r="AV477" s="114">
        <f>+WPTable[[#This Row],[Total Construction Costs]]-WPTable[[#This Row],[Total State Funding]]-WPTable[[#This Row],[Total District Funding]]-WPTable[[#This Row],[Total Land Acquisition Funding by District or State]]</f>
        <v>0</v>
      </c>
      <c r="AW477" s="114"/>
      <c r="AX477" s="114">
        <f>+WPTable[[#This Row],[Total Construction Costs]]</f>
        <v>0</v>
      </c>
      <c r="AY477" s="107"/>
      <c r="AZ477" s="107"/>
    </row>
    <row r="478" spans="1:52" hidden="1" x14ac:dyDescent="0.3">
      <c r="A478" s="118"/>
      <c r="B478" s="108"/>
      <c r="C478" s="119"/>
      <c r="D478" s="107"/>
      <c r="E478" s="108"/>
      <c r="F478" s="107"/>
      <c r="G478" s="107"/>
      <c r="H478" s="107"/>
      <c r="I478" s="109"/>
      <c r="J478" s="109"/>
      <c r="K478" s="107"/>
      <c r="L478" s="107"/>
      <c r="M478" s="107"/>
      <c r="N478" s="107"/>
      <c r="O478" s="107"/>
      <c r="P478" s="111"/>
      <c r="Q478" s="111"/>
      <c r="R478" s="107"/>
      <c r="S478" s="107"/>
      <c r="T478" s="112"/>
      <c r="U478" s="107"/>
      <c r="V478" s="107"/>
      <c r="W478" s="107"/>
      <c r="X478" s="113"/>
      <c r="Y478" s="113"/>
      <c r="Z478" s="113"/>
      <c r="AA478" s="113"/>
      <c r="AB478" s="113"/>
      <c r="AC478" s="113"/>
      <c r="AD478" s="107"/>
      <c r="AE478" s="114"/>
      <c r="AF478" s="114"/>
      <c r="AG478" s="114"/>
      <c r="AH478" s="114"/>
      <c r="AI478" s="114"/>
      <c r="AJ478" s="114"/>
      <c r="AK478" s="114"/>
      <c r="AL478" s="114"/>
      <c r="AM478" s="114"/>
      <c r="AN478" s="115"/>
      <c r="AO478" s="115"/>
      <c r="AP478" s="114"/>
      <c r="AQ478" s="114"/>
      <c r="AR478" s="114"/>
      <c r="AS478" s="116">
        <f t="shared" si="12"/>
        <v>0</v>
      </c>
      <c r="AT478" s="114"/>
      <c r="AU478" s="114"/>
      <c r="AV478" s="114">
        <f>+WPTable[[#This Row],[Total Construction Costs]]-WPTable[[#This Row],[Total State Funding]]-WPTable[[#This Row],[Total District Funding]]-WPTable[[#This Row],[Total Land Acquisition Funding by District or State]]</f>
        <v>0</v>
      </c>
      <c r="AW478" s="114"/>
      <c r="AX478" s="114">
        <f>+WPTable[[#This Row],[Total Construction Costs]]</f>
        <v>0</v>
      </c>
      <c r="AY478" s="107"/>
      <c r="AZ478" s="107"/>
    </row>
    <row r="479" spans="1:52" hidden="1" x14ac:dyDescent="0.3">
      <c r="A479" s="118"/>
      <c r="B479" s="108"/>
      <c r="C479" s="119"/>
      <c r="D479" s="107"/>
      <c r="E479" s="108"/>
      <c r="F479" s="107"/>
      <c r="G479" s="107"/>
      <c r="H479" s="107"/>
      <c r="I479" s="109"/>
      <c r="J479" s="109"/>
      <c r="K479" s="107"/>
      <c r="L479" s="107"/>
      <c r="M479" s="107"/>
      <c r="N479" s="107"/>
      <c r="O479" s="107"/>
      <c r="P479" s="111"/>
      <c r="Q479" s="111"/>
      <c r="R479" s="107"/>
      <c r="S479" s="107"/>
      <c r="T479" s="112"/>
      <c r="U479" s="107"/>
      <c r="V479" s="107"/>
      <c r="W479" s="107"/>
      <c r="X479" s="113"/>
      <c r="Y479" s="113"/>
      <c r="Z479" s="113"/>
      <c r="AA479" s="113"/>
      <c r="AB479" s="113"/>
      <c r="AC479" s="113"/>
      <c r="AD479" s="107"/>
      <c r="AE479" s="114"/>
      <c r="AF479" s="114"/>
      <c r="AG479" s="114"/>
      <c r="AH479" s="114"/>
      <c r="AI479" s="114"/>
      <c r="AJ479" s="114"/>
      <c r="AK479" s="114"/>
      <c r="AL479" s="114"/>
      <c r="AM479" s="114"/>
      <c r="AN479" s="115"/>
      <c r="AO479" s="115"/>
      <c r="AP479" s="114"/>
      <c r="AQ479" s="114"/>
      <c r="AR479" s="114"/>
      <c r="AS479" s="116">
        <f t="shared" si="12"/>
        <v>0</v>
      </c>
      <c r="AT479" s="114"/>
      <c r="AU479" s="114"/>
      <c r="AV479" s="114">
        <f>+WPTable[[#This Row],[Total Construction Costs]]-WPTable[[#This Row],[Total State Funding]]-WPTable[[#This Row],[Total District Funding]]-WPTable[[#This Row],[Total Land Acquisition Funding by District or State]]</f>
        <v>0</v>
      </c>
      <c r="AW479" s="114"/>
      <c r="AX479" s="114">
        <f>+WPTable[[#This Row],[Total Construction Costs]]</f>
        <v>0</v>
      </c>
      <c r="AY479" s="107"/>
      <c r="AZ479" s="107"/>
    </row>
    <row r="480" spans="1:52" hidden="1" x14ac:dyDescent="0.3">
      <c r="A480" s="118"/>
      <c r="B480" s="108"/>
      <c r="C480" s="119"/>
      <c r="D480" s="107"/>
      <c r="E480" s="108"/>
      <c r="F480" s="107"/>
      <c r="G480" s="107"/>
      <c r="H480" s="107"/>
      <c r="I480" s="109"/>
      <c r="J480" s="109"/>
      <c r="K480" s="107"/>
      <c r="L480" s="107"/>
      <c r="M480" s="107"/>
      <c r="N480" s="107"/>
      <c r="O480" s="107"/>
      <c r="P480" s="111"/>
      <c r="Q480" s="111"/>
      <c r="R480" s="107"/>
      <c r="S480" s="107"/>
      <c r="T480" s="112"/>
      <c r="U480" s="107"/>
      <c r="V480" s="107"/>
      <c r="W480" s="107"/>
      <c r="X480" s="113"/>
      <c r="Y480" s="113"/>
      <c r="Z480" s="113"/>
      <c r="AA480" s="113"/>
      <c r="AB480" s="113"/>
      <c r="AC480" s="113"/>
      <c r="AD480" s="107"/>
      <c r="AE480" s="114"/>
      <c r="AF480" s="114"/>
      <c r="AG480" s="114"/>
      <c r="AH480" s="114"/>
      <c r="AI480" s="114"/>
      <c r="AJ480" s="114"/>
      <c r="AK480" s="114"/>
      <c r="AL480" s="114"/>
      <c r="AM480" s="114"/>
      <c r="AN480" s="115"/>
      <c r="AO480" s="115"/>
      <c r="AP480" s="114"/>
      <c r="AQ480" s="114"/>
      <c r="AR480" s="114"/>
      <c r="AS480" s="116">
        <f t="shared" si="12"/>
        <v>0</v>
      </c>
      <c r="AT480" s="114"/>
      <c r="AU480" s="114"/>
      <c r="AV480" s="114">
        <f>+WPTable[[#This Row],[Total Construction Costs]]-WPTable[[#This Row],[Total State Funding]]-WPTable[[#This Row],[Total District Funding]]-WPTable[[#This Row],[Total Land Acquisition Funding by District or State]]</f>
        <v>0</v>
      </c>
      <c r="AW480" s="114"/>
      <c r="AX480" s="114">
        <f>+WPTable[[#This Row],[Total Construction Costs]]</f>
        <v>0</v>
      </c>
      <c r="AY480" s="107"/>
      <c r="AZ480" s="107"/>
    </row>
    <row r="481" spans="1:52" hidden="1" x14ac:dyDescent="0.3">
      <c r="A481" s="118"/>
      <c r="B481" s="108"/>
      <c r="C481" s="119"/>
      <c r="D481" s="107"/>
      <c r="E481" s="108"/>
      <c r="F481" s="107"/>
      <c r="G481" s="107"/>
      <c r="H481" s="107"/>
      <c r="I481" s="109"/>
      <c r="J481" s="109"/>
      <c r="K481" s="107"/>
      <c r="L481" s="107"/>
      <c r="M481" s="107"/>
      <c r="N481" s="107"/>
      <c r="O481" s="107"/>
      <c r="P481" s="111"/>
      <c r="Q481" s="111"/>
      <c r="R481" s="107"/>
      <c r="S481" s="107"/>
      <c r="T481" s="112"/>
      <c r="U481" s="107"/>
      <c r="V481" s="107"/>
      <c r="W481" s="107"/>
      <c r="X481" s="113"/>
      <c r="Y481" s="113"/>
      <c r="Z481" s="113"/>
      <c r="AA481" s="113"/>
      <c r="AB481" s="113"/>
      <c r="AC481" s="113"/>
      <c r="AD481" s="107"/>
      <c r="AE481" s="114"/>
      <c r="AF481" s="114"/>
      <c r="AG481" s="114"/>
      <c r="AH481" s="114"/>
      <c r="AI481" s="114"/>
      <c r="AJ481" s="114"/>
      <c r="AK481" s="114"/>
      <c r="AL481" s="114"/>
      <c r="AM481" s="114"/>
      <c r="AN481" s="115"/>
      <c r="AO481" s="115"/>
      <c r="AP481" s="114"/>
      <c r="AQ481" s="114"/>
      <c r="AR481" s="114"/>
      <c r="AS481" s="116">
        <f t="shared" si="12"/>
        <v>0</v>
      </c>
      <c r="AT481" s="114"/>
      <c r="AU481" s="114"/>
      <c r="AV481" s="114">
        <f>+WPTable[[#This Row],[Total Construction Costs]]-WPTable[[#This Row],[Total State Funding]]-WPTable[[#This Row],[Total District Funding]]-WPTable[[#This Row],[Total Land Acquisition Funding by District or State]]</f>
        <v>0</v>
      </c>
      <c r="AW481" s="114"/>
      <c r="AX481" s="114">
        <f>+WPTable[[#This Row],[Total Construction Costs]]</f>
        <v>0</v>
      </c>
      <c r="AY481" s="107"/>
      <c r="AZ481" s="107"/>
    </row>
    <row r="482" spans="1:52" hidden="1" x14ac:dyDescent="0.3">
      <c r="A482" s="118"/>
      <c r="B482" s="108"/>
      <c r="C482" s="119"/>
      <c r="D482" s="107"/>
      <c r="E482" s="108"/>
      <c r="F482" s="107"/>
      <c r="G482" s="107"/>
      <c r="H482" s="107"/>
      <c r="I482" s="109"/>
      <c r="J482" s="109"/>
      <c r="K482" s="107"/>
      <c r="L482" s="107"/>
      <c r="M482" s="107"/>
      <c r="N482" s="107"/>
      <c r="O482" s="107"/>
      <c r="P482" s="111"/>
      <c r="Q482" s="111"/>
      <c r="R482" s="107"/>
      <c r="S482" s="107"/>
      <c r="T482" s="112"/>
      <c r="U482" s="107"/>
      <c r="V482" s="107"/>
      <c r="W482" s="107"/>
      <c r="X482" s="113"/>
      <c r="Y482" s="113"/>
      <c r="Z482" s="113"/>
      <c r="AA482" s="113"/>
      <c r="AB482" s="113"/>
      <c r="AC482" s="113"/>
      <c r="AD482" s="107"/>
      <c r="AE482" s="114"/>
      <c r="AF482" s="114"/>
      <c r="AG482" s="114"/>
      <c r="AH482" s="114"/>
      <c r="AI482" s="114"/>
      <c r="AJ482" s="114"/>
      <c r="AK482" s="114"/>
      <c r="AL482" s="114"/>
      <c r="AM482" s="114"/>
      <c r="AN482" s="115"/>
      <c r="AO482" s="115"/>
      <c r="AP482" s="114"/>
      <c r="AQ482" s="114"/>
      <c r="AR482" s="114"/>
      <c r="AS482" s="116">
        <f t="shared" si="12"/>
        <v>0</v>
      </c>
      <c r="AT482" s="114"/>
      <c r="AU482" s="114"/>
      <c r="AV482" s="114">
        <f>+WPTable[[#This Row],[Total Construction Costs]]-WPTable[[#This Row],[Total State Funding]]-WPTable[[#This Row],[Total District Funding]]-WPTable[[#This Row],[Total Land Acquisition Funding by District or State]]</f>
        <v>0</v>
      </c>
      <c r="AW482" s="114"/>
      <c r="AX482" s="114">
        <f>+WPTable[[#This Row],[Total Construction Costs]]</f>
        <v>0</v>
      </c>
      <c r="AY482" s="107"/>
      <c r="AZ482" s="107"/>
    </row>
    <row r="483" spans="1:52" hidden="1" x14ac:dyDescent="0.3">
      <c r="A483" s="118"/>
      <c r="B483" s="108"/>
      <c r="C483" s="119"/>
      <c r="D483" s="107"/>
      <c r="E483" s="108"/>
      <c r="F483" s="107"/>
      <c r="G483" s="107"/>
      <c r="H483" s="107"/>
      <c r="I483" s="109"/>
      <c r="J483" s="109"/>
      <c r="K483" s="107"/>
      <c r="L483" s="107"/>
      <c r="M483" s="107"/>
      <c r="N483" s="107"/>
      <c r="O483" s="107"/>
      <c r="P483" s="111"/>
      <c r="Q483" s="111"/>
      <c r="R483" s="107"/>
      <c r="S483" s="107"/>
      <c r="T483" s="112"/>
      <c r="U483" s="107"/>
      <c r="V483" s="107"/>
      <c r="W483" s="107"/>
      <c r="X483" s="113"/>
      <c r="Y483" s="113"/>
      <c r="Z483" s="113"/>
      <c r="AA483" s="113"/>
      <c r="AB483" s="113"/>
      <c r="AC483" s="113"/>
      <c r="AD483" s="107"/>
      <c r="AE483" s="114"/>
      <c r="AF483" s="114"/>
      <c r="AG483" s="114"/>
      <c r="AH483" s="114"/>
      <c r="AI483" s="114"/>
      <c r="AJ483" s="114"/>
      <c r="AK483" s="114"/>
      <c r="AL483" s="114"/>
      <c r="AM483" s="114"/>
      <c r="AN483" s="115"/>
      <c r="AO483" s="115"/>
      <c r="AP483" s="114"/>
      <c r="AQ483" s="114"/>
      <c r="AR483" s="114"/>
      <c r="AS483" s="116">
        <f t="shared" si="12"/>
        <v>0</v>
      </c>
      <c r="AT483" s="114"/>
      <c r="AU483" s="114"/>
      <c r="AV483" s="114">
        <f>+WPTable[[#This Row],[Total Construction Costs]]-WPTable[[#This Row],[Total State Funding]]-WPTable[[#This Row],[Total District Funding]]-WPTable[[#This Row],[Total Land Acquisition Funding by District or State]]</f>
        <v>0</v>
      </c>
      <c r="AW483" s="114"/>
      <c r="AX483" s="114">
        <f>+WPTable[[#This Row],[Total Construction Costs]]</f>
        <v>0</v>
      </c>
      <c r="AY483" s="107"/>
      <c r="AZ483" s="107"/>
    </row>
    <row r="484" spans="1:52" hidden="1" x14ac:dyDescent="0.3">
      <c r="A484" s="118"/>
      <c r="B484" s="108"/>
      <c r="C484" s="119"/>
      <c r="D484" s="107"/>
      <c r="E484" s="108"/>
      <c r="F484" s="107"/>
      <c r="G484" s="107"/>
      <c r="H484" s="107"/>
      <c r="I484" s="109"/>
      <c r="J484" s="109"/>
      <c r="K484" s="107"/>
      <c r="L484" s="107"/>
      <c r="M484" s="107"/>
      <c r="N484" s="107"/>
      <c r="O484" s="107"/>
      <c r="P484" s="111"/>
      <c r="Q484" s="111"/>
      <c r="R484" s="107"/>
      <c r="S484" s="107"/>
      <c r="T484" s="112"/>
      <c r="U484" s="107"/>
      <c r="V484" s="107"/>
      <c r="W484" s="107"/>
      <c r="X484" s="113"/>
      <c r="Y484" s="113"/>
      <c r="Z484" s="113"/>
      <c r="AA484" s="113"/>
      <c r="AB484" s="113"/>
      <c r="AC484" s="113"/>
      <c r="AD484" s="107"/>
      <c r="AE484" s="114"/>
      <c r="AF484" s="114"/>
      <c r="AG484" s="114"/>
      <c r="AH484" s="114"/>
      <c r="AI484" s="114"/>
      <c r="AJ484" s="114"/>
      <c r="AK484" s="114"/>
      <c r="AL484" s="114"/>
      <c r="AM484" s="114"/>
      <c r="AN484" s="115"/>
      <c r="AO484" s="115"/>
      <c r="AP484" s="114"/>
      <c r="AQ484" s="114"/>
      <c r="AR484" s="114"/>
      <c r="AS484" s="116">
        <f t="shared" si="12"/>
        <v>0</v>
      </c>
      <c r="AT484" s="114"/>
      <c r="AU484" s="114"/>
      <c r="AV484" s="114">
        <f>+WPTable[[#This Row],[Total Construction Costs]]-WPTable[[#This Row],[Total State Funding]]-WPTable[[#This Row],[Total District Funding]]-WPTable[[#This Row],[Total Land Acquisition Funding by District or State]]</f>
        <v>0</v>
      </c>
      <c r="AW484" s="114"/>
      <c r="AX484" s="114">
        <f>+WPTable[[#This Row],[Total Construction Costs]]</f>
        <v>0</v>
      </c>
      <c r="AY484" s="107"/>
      <c r="AZ484" s="107"/>
    </row>
    <row r="485" spans="1:52" hidden="1" x14ac:dyDescent="0.3">
      <c r="A485" s="118"/>
      <c r="B485" s="108"/>
      <c r="C485" s="119"/>
      <c r="D485" s="107"/>
      <c r="E485" s="108"/>
      <c r="F485" s="107"/>
      <c r="G485" s="107"/>
      <c r="H485" s="107"/>
      <c r="I485" s="109"/>
      <c r="J485" s="109"/>
      <c r="K485" s="107"/>
      <c r="L485" s="107"/>
      <c r="M485" s="107"/>
      <c r="N485" s="107"/>
      <c r="O485" s="107"/>
      <c r="P485" s="111"/>
      <c r="Q485" s="111"/>
      <c r="R485" s="107"/>
      <c r="S485" s="107"/>
      <c r="T485" s="112"/>
      <c r="U485" s="107"/>
      <c r="V485" s="107"/>
      <c r="W485" s="107"/>
      <c r="X485" s="113"/>
      <c r="Y485" s="113"/>
      <c r="Z485" s="113"/>
      <c r="AA485" s="113"/>
      <c r="AB485" s="113"/>
      <c r="AC485" s="113"/>
      <c r="AD485" s="107"/>
      <c r="AE485" s="114"/>
      <c r="AF485" s="114"/>
      <c r="AG485" s="114"/>
      <c r="AH485" s="114"/>
      <c r="AI485" s="114"/>
      <c r="AJ485" s="114"/>
      <c r="AK485" s="114"/>
      <c r="AL485" s="114"/>
      <c r="AM485" s="114"/>
      <c r="AN485" s="115"/>
      <c r="AO485" s="115"/>
      <c r="AP485" s="114"/>
      <c r="AQ485" s="114"/>
      <c r="AR485" s="114"/>
      <c r="AS485" s="116">
        <f t="shared" si="12"/>
        <v>0</v>
      </c>
      <c r="AT485" s="114"/>
      <c r="AU485" s="114"/>
      <c r="AV485" s="114">
        <f>+WPTable[[#This Row],[Total Construction Costs]]-WPTable[[#This Row],[Total State Funding]]-WPTable[[#This Row],[Total District Funding]]-WPTable[[#This Row],[Total Land Acquisition Funding by District or State]]</f>
        <v>0</v>
      </c>
      <c r="AW485" s="114"/>
      <c r="AX485" s="114">
        <f>+WPTable[[#This Row],[Total Construction Costs]]</f>
        <v>0</v>
      </c>
      <c r="AY485" s="107"/>
      <c r="AZ485" s="107"/>
    </row>
    <row r="486" spans="1:52" hidden="1" x14ac:dyDescent="0.3">
      <c r="A486" s="118"/>
      <c r="B486" s="108"/>
      <c r="C486" s="119"/>
      <c r="D486" s="107"/>
      <c r="E486" s="108"/>
      <c r="F486" s="107"/>
      <c r="G486" s="107"/>
      <c r="H486" s="107"/>
      <c r="I486" s="109"/>
      <c r="J486" s="109"/>
      <c r="K486" s="107"/>
      <c r="L486" s="107"/>
      <c r="M486" s="107"/>
      <c r="N486" s="107"/>
      <c r="O486" s="107"/>
      <c r="P486" s="111"/>
      <c r="Q486" s="111"/>
      <c r="R486" s="107"/>
      <c r="S486" s="107"/>
      <c r="T486" s="112"/>
      <c r="U486" s="107"/>
      <c r="V486" s="107"/>
      <c r="W486" s="107"/>
      <c r="X486" s="113"/>
      <c r="Y486" s="113"/>
      <c r="Z486" s="113"/>
      <c r="AA486" s="113"/>
      <c r="AB486" s="113"/>
      <c r="AC486" s="113"/>
      <c r="AD486" s="107"/>
      <c r="AE486" s="114"/>
      <c r="AF486" s="114"/>
      <c r="AG486" s="114"/>
      <c r="AH486" s="114"/>
      <c r="AI486" s="114"/>
      <c r="AJ486" s="114"/>
      <c r="AK486" s="114"/>
      <c r="AL486" s="114"/>
      <c r="AM486" s="114"/>
      <c r="AN486" s="115"/>
      <c r="AO486" s="115"/>
      <c r="AP486" s="114"/>
      <c r="AQ486" s="114"/>
      <c r="AR486" s="114"/>
      <c r="AS486" s="116">
        <f t="shared" si="12"/>
        <v>0</v>
      </c>
      <c r="AT486" s="114"/>
      <c r="AU486" s="114"/>
      <c r="AV486" s="114">
        <f>+WPTable[[#This Row],[Total Construction Costs]]-WPTable[[#This Row],[Total State Funding]]-WPTable[[#This Row],[Total District Funding]]-WPTable[[#This Row],[Total Land Acquisition Funding by District or State]]</f>
        <v>0</v>
      </c>
      <c r="AW486" s="114"/>
      <c r="AX486" s="114">
        <f>+WPTable[[#This Row],[Total Construction Costs]]</f>
        <v>0</v>
      </c>
      <c r="AY486" s="107"/>
      <c r="AZ486" s="107"/>
    </row>
    <row r="487" spans="1:52" hidden="1" x14ac:dyDescent="0.3">
      <c r="A487" s="118"/>
      <c r="B487" s="108"/>
      <c r="C487" s="119"/>
      <c r="D487" s="107"/>
      <c r="E487" s="108"/>
      <c r="F487" s="107"/>
      <c r="G487" s="107"/>
      <c r="H487" s="107"/>
      <c r="I487" s="109"/>
      <c r="J487" s="109"/>
      <c r="K487" s="107"/>
      <c r="L487" s="107"/>
      <c r="M487" s="107"/>
      <c r="N487" s="107"/>
      <c r="O487" s="107"/>
      <c r="P487" s="111"/>
      <c r="Q487" s="111"/>
      <c r="R487" s="107"/>
      <c r="S487" s="107"/>
      <c r="T487" s="112"/>
      <c r="U487" s="107"/>
      <c r="V487" s="107"/>
      <c r="W487" s="107"/>
      <c r="X487" s="113"/>
      <c r="Y487" s="113"/>
      <c r="Z487" s="113"/>
      <c r="AA487" s="113"/>
      <c r="AB487" s="113"/>
      <c r="AC487" s="113"/>
      <c r="AD487" s="107"/>
      <c r="AE487" s="114"/>
      <c r="AF487" s="114"/>
      <c r="AG487" s="114"/>
      <c r="AH487" s="114"/>
      <c r="AI487" s="114"/>
      <c r="AJ487" s="114"/>
      <c r="AK487" s="114"/>
      <c r="AL487" s="114"/>
      <c r="AM487" s="114"/>
      <c r="AN487" s="115"/>
      <c r="AO487" s="115"/>
      <c r="AP487" s="114"/>
      <c r="AQ487" s="114"/>
      <c r="AR487" s="114"/>
      <c r="AS487" s="116">
        <f t="shared" si="12"/>
        <v>0</v>
      </c>
      <c r="AT487" s="114"/>
      <c r="AU487" s="114"/>
      <c r="AV487" s="114">
        <f>+WPTable[[#This Row],[Total Construction Costs]]-WPTable[[#This Row],[Total State Funding]]-WPTable[[#This Row],[Total District Funding]]-WPTable[[#This Row],[Total Land Acquisition Funding by District or State]]</f>
        <v>0</v>
      </c>
      <c r="AW487" s="114"/>
      <c r="AX487" s="114">
        <f>+WPTable[[#This Row],[Total Construction Costs]]</f>
        <v>0</v>
      </c>
      <c r="AY487" s="107"/>
      <c r="AZ487" s="107"/>
    </row>
    <row r="488" spans="1:52" hidden="1" x14ac:dyDescent="0.3">
      <c r="A488" s="118"/>
      <c r="B488" s="108"/>
      <c r="C488" s="119"/>
      <c r="D488" s="107"/>
      <c r="E488" s="108"/>
      <c r="F488" s="107"/>
      <c r="G488" s="107"/>
      <c r="H488" s="107"/>
      <c r="I488" s="109"/>
      <c r="J488" s="109"/>
      <c r="K488" s="107"/>
      <c r="L488" s="107"/>
      <c r="M488" s="107"/>
      <c r="N488" s="107"/>
      <c r="O488" s="107"/>
      <c r="P488" s="111"/>
      <c r="Q488" s="111"/>
      <c r="R488" s="107"/>
      <c r="S488" s="107"/>
      <c r="T488" s="112"/>
      <c r="U488" s="107"/>
      <c r="V488" s="107"/>
      <c r="W488" s="107"/>
      <c r="X488" s="113"/>
      <c r="Y488" s="113"/>
      <c r="Z488" s="113"/>
      <c r="AA488" s="113"/>
      <c r="AB488" s="113"/>
      <c r="AC488" s="113"/>
      <c r="AD488" s="107"/>
      <c r="AE488" s="114"/>
      <c r="AF488" s="114"/>
      <c r="AG488" s="114"/>
      <c r="AH488" s="114"/>
      <c r="AI488" s="114"/>
      <c r="AJ488" s="114"/>
      <c r="AK488" s="114"/>
      <c r="AL488" s="114"/>
      <c r="AM488" s="114"/>
      <c r="AN488" s="115"/>
      <c r="AO488" s="115"/>
      <c r="AP488" s="114"/>
      <c r="AQ488" s="114"/>
      <c r="AR488" s="114"/>
      <c r="AS488" s="116">
        <f t="shared" si="12"/>
        <v>0</v>
      </c>
      <c r="AT488" s="114"/>
      <c r="AU488" s="114"/>
      <c r="AV488" s="114">
        <f>+WPTable[[#This Row],[Total Construction Costs]]-WPTable[[#This Row],[Total State Funding]]-WPTable[[#This Row],[Total District Funding]]-WPTable[[#This Row],[Total Land Acquisition Funding by District or State]]</f>
        <v>0</v>
      </c>
      <c r="AW488" s="114"/>
      <c r="AX488" s="114">
        <f>+WPTable[[#This Row],[Total Construction Costs]]</f>
        <v>0</v>
      </c>
      <c r="AY488" s="107"/>
      <c r="AZ488" s="107"/>
    </row>
    <row r="489" spans="1:52" hidden="1" x14ac:dyDescent="0.3">
      <c r="A489" s="118"/>
      <c r="B489" s="108"/>
      <c r="C489" s="119"/>
      <c r="D489" s="107"/>
      <c r="E489" s="108"/>
      <c r="F489" s="107"/>
      <c r="G489" s="107"/>
      <c r="H489" s="107"/>
      <c r="I489" s="109"/>
      <c r="J489" s="109"/>
      <c r="K489" s="107"/>
      <c r="L489" s="107"/>
      <c r="M489" s="107"/>
      <c r="N489" s="107"/>
      <c r="O489" s="107"/>
      <c r="P489" s="111"/>
      <c r="Q489" s="111"/>
      <c r="R489" s="107"/>
      <c r="S489" s="107"/>
      <c r="T489" s="112"/>
      <c r="U489" s="107"/>
      <c r="V489" s="107"/>
      <c r="W489" s="107"/>
      <c r="X489" s="113"/>
      <c r="Y489" s="113"/>
      <c r="Z489" s="113"/>
      <c r="AA489" s="113"/>
      <c r="AB489" s="113"/>
      <c r="AC489" s="113"/>
      <c r="AD489" s="107"/>
      <c r="AE489" s="114"/>
      <c r="AF489" s="114"/>
      <c r="AG489" s="114"/>
      <c r="AH489" s="114"/>
      <c r="AI489" s="114"/>
      <c r="AJ489" s="114"/>
      <c r="AK489" s="114"/>
      <c r="AL489" s="114"/>
      <c r="AM489" s="114"/>
      <c r="AN489" s="115"/>
      <c r="AO489" s="115"/>
      <c r="AP489" s="114"/>
      <c r="AQ489" s="114"/>
      <c r="AR489" s="114"/>
      <c r="AS489" s="116">
        <f t="shared" si="12"/>
        <v>0</v>
      </c>
      <c r="AT489" s="114"/>
      <c r="AU489" s="114"/>
      <c r="AV489" s="114">
        <f>+WPTable[[#This Row],[Total Construction Costs]]-WPTable[[#This Row],[Total State Funding]]-WPTable[[#This Row],[Total District Funding]]-WPTable[[#This Row],[Total Land Acquisition Funding by District or State]]</f>
        <v>0</v>
      </c>
      <c r="AW489" s="114"/>
      <c r="AX489" s="114">
        <f>+WPTable[[#This Row],[Total Construction Costs]]</f>
        <v>0</v>
      </c>
      <c r="AY489" s="107"/>
      <c r="AZ489" s="107"/>
    </row>
    <row r="490" spans="1:52" hidden="1" x14ac:dyDescent="0.3">
      <c r="A490" s="118"/>
      <c r="B490" s="108"/>
      <c r="C490" s="119"/>
      <c r="D490" s="107"/>
      <c r="E490" s="108"/>
      <c r="F490" s="107"/>
      <c r="G490" s="107"/>
      <c r="H490" s="107"/>
      <c r="I490" s="109"/>
      <c r="J490" s="109"/>
      <c r="K490" s="107"/>
      <c r="L490" s="107"/>
      <c r="M490" s="107"/>
      <c r="N490" s="107"/>
      <c r="O490" s="107"/>
      <c r="P490" s="111"/>
      <c r="Q490" s="111"/>
      <c r="R490" s="107"/>
      <c r="S490" s="107"/>
      <c r="T490" s="112"/>
      <c r="U490" s="107"/>
      <c r="V490" s="107"/>
      <c r="W490" s="107"/>
      <c r="X490" s="113"/>
      <c r="Y490" s="113"/>
      <c r="Z490" s="113"/>
      <c r="AA490" s="113"/>
      <c r="AB490" s="113"/>
      <c r="AC490" s="113"/>
      <c r="AD490" s="107"/>
      <c r="AE490" s="114"/>
      <c r="AF490" s="114"/>
      <c r="AG490" s="114"/>
      <c r="AH490" s="114"/>
      <c r="AI490" s="114"/>
      <c r="AJ490" s="114"/>
      <c r="AK490" s="114"/>
      <c r="AL490" s="114"/>
      <c r="AM490" s="114"/>
      <c r="AN490" s="115"/>
      <c r="AO490" s="115"/>
      <c r="AP490" s="114"/>
      <c r="AQ490" s="114"/>
      <c r="AR490" s="114"/>
      <c r="AS490" s="116">
        <f t="shared" si="12"/>
        <v>0</v>
      </c>
      <c r="AT490" s="114"/>
      <c r="AU490" s="114"/>
      <c r="AV490" s="114">
        <f>+WPTable[[#This Row],[Total Construction Costs]]-WPTable[[#This Row],[Total State Funding]]-WPTable[[#This Row],[Total District Funding]]-WPTable[[#This Row],[Total Land Acquisition Funding by District or State]]</f>
        <v>0</v>
      </c>
      <c r="AW490" s="114"/>
      <c r="AX490" s="114">
        <f>+WPTable[[#This Row],[Total Construction Costs]]</f>
        <v>0</v>
      </c>
      <c r="AY490" s="107"/>
      <c r="AZ490" s="107"/>
    </row>
    <row r="491" spans="1:52" hidden="1" x14ac:dyDescent="0.3">
      <c r="A491" s="118"/>
      <c r="B491" s="108"/>
      <c r="C491" s="119"/>
      <c r="D491" s="107"/>
      <c r="E491" s="108"/>
      <c r="F491" s="107"/>
      <c r="G491" s="107"/>
      <c r="H491" s="107"/>
      <c r="I491" s="109"/>
      <c r="J491" s="109"/>
      <c r="K491" s="107"/>
      <c r="L491" s="107"/>
      <c r="M491" s="107"/>
      <c r="N491" s="107"/>
      <c r="O491" s="107"/>
      <c r="P491" s="111"/>
      <c r="Q491" s="111"/>
      <c r="R491" s="107"/>
      <c r="S491" s="107"/>
      <c r="T491" s="112"/>
      <c r="U491" s="107"/>
      <c r="V491" s="107"/>
      <c r="W491" s="107"/>
      <c r="X491" s="113"/>
      <c r="Y491" s="113"/>
      <c r="Z491" s="113"/>
      <c r="AA491" s="113"/>
      <c r="AB491" s="113"/>
      <c r="AC491" s="113"/>
      <c r="AD491" s="107"/>
      <c r="AE491" s="114"/>
      <c r="AF491" s="114"/>
      <c r="AG491" s="114"/>
      <c r="AH491" s="114"/>
      <c r="AI491" s="114"/>
      <c r="AJ491" s="114"/>
      <c r="AK491" s="114"/>
      <c r="AL491" s="114"/>
      <c r="AM491" s="114"/>
      <c r="AN491" s="115"/>
      <c r="AO491" s="115"/>
      <c r="AP491" s="114"/>
      <c r="AQ491" s="114"/>
      <c r="AR491" s="114"/>
      <c r="AS491" s="116">
        <f t="shared" si="12"/>
        <v>0</v>
      </c>
      <c r="AT491" s="114"/>
      <c r="AU491" s="114"/>
      <c r="AV491" s="114">
        <f>+WPTable[[#This Row],[Total Construction Costs]]-WPTable[[#This Row],[Total State Funding]]-WPTable[[#This Row],[Total District Funding]]-WPTable[[#This Row],[Total Land Acquisition Funding by District or State]]</f>
        <v>0</v>
      </c>
      <c r="AW491" s="114"/>
      <c r="AX491" s="114">
        <f>+WPTable[[#This Row],[Total Construction Costs]]</f>
        <v>0</v>
      </c>
      <c r="AY491" s="107"/>
      <c r="AZ491" s="107"/>
    </row>
    <row r="492" spans="1:52" hidden="1" x14ac:dyDescent="0.3">
      <c r="A492" s="118"/>
      <c r="B492" s="108"/>
      <c r="C492" s="119"/>
      <c r="D492" s="107"/>
      <c r="E492" s="108"/>
      <c r="F492" s="107"/>
      <c r="G492" s="107"/>
      <c r="H492" s="107"/>
      <c r="I492" s="109"/>
      <c r="J492" s="109"/>
      <c r="K492" s="107"/>
      <c r="L492" s="107"/>
      <c r="M492" s="107"/>
      <c r="N492" s="107"/>
      <c r="O492" s="107"/>
      <c r="P492" s="111"/>
      <c r="Q492" s="111"/>
      <c r="R492" s="107"/>
      <c r="S492" s="107"/>
      <c r="T492" s="112"/>
      <c r="U492" s="107"/>
      <c r="V492" s="107"/>
      <c r="W492" s="107"/>
      <c r="X492" s="113"/>
      <c r="Y492" s="113"/>
      <c r="Z492" s="113"/>
      <c r="AA492" s="113"/>
      <c r="AB492" s="113"/>
      <c r="AC492" s="113"/>
      <c r="AD492" s="107"/>
      <c r="AE492" s="114"/>
      <c r="AF492" s="114"/>
      <c r="AG492" s="114"/>
      <c r="AH492" s="114"/>
      <c r="AI492" s="114"/>
      <c r="AJ492" s="114"/>
      <c r="AK492" s="114"/>
      <c r="AL492" s="114"/>
      <c r="AM492" s="114"/>
      <c r="AN492" s="115"/>
      <c r="AO492" s="115"/>
      <c r="AP492" s="114"/>
      <c r="AQ492" s="114"/>
      <c r="AR492" s="114"/>
      <c r="AS492" s="116">
        <f t="shared" si="12"/>
        <v>0</v>
      </c>
      <c r="AT492" s="114"/>
      <c r="AU492" s="114"/>
      <c r="AV492" s="114">
        <f>+WPTable[[#This Row],[Total Construction Costs]]-WPTable[[#This Row],[Total State Funding]]-WPTable[[#This Row],[Total District Funding]]-WPTable[[#This Row],[Total Land Acquisition Funding by District or State]]</f>
        <v>0</v>
      </c>
      <c r="AW492" s="114"/>
      <c r="AX492" s="114">
        <f>+WPTable[[#This Row],[Total Construction Costs]]</f>
        <v>0</v>
      </c>
      <c r="AY492" s="107"/>
      <c r="AZ492" s="107"/>
    </row>
    <row r="493" spans="1:52" hidden="1" x14ac:dyDescent="0.3">
      <c r="A493" s="118"/>
      <c r="B493" s="108"/>
      <c r="C493" s="119"/>
      <c r="D493" s="107"/>
      <c r="E493" s="108"/>
      <c r="F493" s="107"/>
      <c r="G493" s="107"/>
      <c r="H493" s="107"/>
      <c r="I493" s="109"/>
      <c r="J493" s="109"/>
      <c r="K493" s="107"/>
      <c r="L493" s="107"/>
      <c r="M493" s="107"/>
      <c r="N493" s="107"/>
      <c r="O493" s="107"/>
      <c r="P493" s="111"/>
      <c r="Q493" s="111"/>
      <c r="R493" s="107"/>
      <c r="S493" s="107"/>
      <c r="T493" s="112"/>
      <c r="U493" s="107"/>
      <c r="V493" s="107"/>
      <c r="W493" s="107"/>
      <c r="X493" s="113"/>
      <c r="Y493" s="113"/>
      <c r="Z493" s="113"/>
      <c r="AA493" s="113"/>
      <c r="AB493" s="113"/>
      <c r="AC493" s="113"/>
      <c r="AD493" s="107"/>
      <c r="AE493" s="114"/>
      <c r="AF493" s="114"/>
      <c r="AG493" s="114"/>
      <c r="AH493" s="114"/>
      <c r="AI493" s="114"/>
      <c r="AJ493" s="114"/>
      <c r="AK493" s="114"/>
      <c r="AL493" s="114"/>
      <c r="AM493" s="114"/>
      <c r="AN493" s="115"/>
      <c r="AO493" s="115"/>
      <c r="AP493" s="114"/>
      <c r="AQ493" s="114"/>
      <c r="AR493" s="114"/>
      <c r="AS493" s="116">
        <f t="shared" si="12"/>
        <v>0</v>
      </c>
      <c r="AT493" s="114"/>
      <c r="AU493" s="114"/>
      <c r="AV493" s="114">
        <f>+WPTable[[#This Row],[Total Construction Costs]]-WPTable[[#This Row],[Total State Funding]]-WPTable[[#This Row],[Total District Funding]]-WPTable[[#This Row],[Total Land Acquisition Funding by District or State]]</f>
        <v>0</v>
      </c>
      <c r="AW493" s="114"/>
      <c r="AX493" s="114">
        <f>+WPTable[[#This Row],[Total Construction Costs]]</f>
        <v>0</v>
      </c>
      <c r="AY493" s="107"/>
      <c r="AZ493" s="107"/>
    </row>
    <row r="494" spans="1:52" hidden="1" x14ac:dyDescent="0.3">
      <c r="A494" s="118"/>
      <c r="B494" s="108"/>
      <c r="C494" s="119"/>
      <c r="D494" s="107"/>
      <c r="E494" s="108"/>
      <c r="F494" s="107"/>
      <c r="G494" s="107"/>
      <c r="H494" s="107"/>
      <c r="I494" s="109"/>
      <c r="J494" s="109"/>
      <c r="K494" s="107"/>
      <c r="L494" s="107"/>
      <c r="M494" s="107"/>
      <c r="N494" s="107"/>
      <c r="O494" s="107"/>
      <c r="P494" s="111"/>
      <c r="Q494" s="111"/>
      <c r="R494" s="107"/>
      <c r="S494" s="107"/>
      <c r="T494" s="112"/>
      <c r="U494" s="107"/>
      <c r="V494" s="107"/>
      <c r="W494" s="107"/>
      <c r="X494" s="113"/>
      <c r="Y494" s="113"/>
      <c r="Z494" s="113"/>
      <c r="AA494" s="113"/>
      <c r="AB494" s="113"/>
      <c r="AC494" s="113"/>
      <c r="AD494" s="107"/>
      <c r="AE494" s="114"/>
      <c r="AF494" s="114"/>
      <c r="AG494" s="114"/>
      <c r="AH494" s="114"/>
      <c r="AI494" s="114"/>
      <c r="AJ494" s="114"/>
      <c r="AK494" s="114"/>
      <c r="AL494" s="114"/>
      <c r="AM494" s="114"/>
      <c r="AN494" s="115"/>
      <c r="AO494" s="115"/>
      <c r="AP494" s="114"/>
      <c r="AQ494" s="114"/>
      <c r="AR494" s="114"/>
      <c r="AS494" s="116">
        <f t="shared" si="12"/>
        <v>0</v>
      </c>
      <c r="AT494" s="114"/>
      <c r="AU494" s="114"/>
      <c r="AV494" s="114">
        <f>+WPTable[[#This Row],[Total Construction Costs]]-WPTable[[#This Row],[Total State Funding]]-WPTable[[#This Row],[Total District Funding]]-WPTable[[#This Row],[Total Land Acquisition Funding by District or State]]</f>
        <v>0</v>
      </c>
      <c r="AW494" s="114"/>
      <c r="AX494" s="114">
        <f>+WPTable[[#This Row],[Total Construction Costs]]</f>
        <v>0</v>
      </c>
      <c r="AY494" s="107"/>
      <c r="AZ494" s="107"/>
    </row>
    <row r="495" spans="1:52" hidden="1" x14ac:dyDescent="0.3">
      <c r="A495" s="118"/>
      <c r="B495" s="108"/>
      <c r="C495" s="119"/>
      <c r="D495" s="107"/>
      <c r="E495" s="108"/>
      <c r="F495" s="107"/>
      <c r="G495" s="107"/>
      <c r="H495" s="107"/>
      <c r="I495" s="109"/>
      <c r="J495" s="109"/>
      <c r="K495" s="107"/>
      <c r="L495" s="107"/>
      <c r="M495" s="107"/>
      <c r="N495" s="107"/>
      <c r="O495" s="107"/>
      <c r="P495" s="111"/>
      <c r="Q495" s="111"/>
      <c r="R495" s="107"/>
      <c r="S495" s="107"/>
      <c r="T495" s="112"/>
      <c r="U495" s="107"/>
      <c r="V495" s="107"/>
      <c r="W495" s="107"/>
      <c r="X495" s="113"/>
      <c r="Y495" s="113"/>
      <c r="Z495" s="113"/>
      <c r="AA495" s="113"/>
      <c r="AB495" s="113"/>
      <c r="AC495" s="113"/>
      <c r="AD495" s="107"/>
      <c r="AE495" s="114"/>
      <c r="AF495" s="114"/>
      <c r="AG495" s="114"/>
      <c r="AH495" s="114"/>
      <c r="AI495" s="114"/>
      <c r="AJ495" s="114"/>
      <c r="AK495" s="114"/>
      <c r="AL495" s="114"/>
      <c r="AM495" s="114"/>
      <c r="AN495" s="115"/>
      <c r="AO495" s="115"/>
      <c r="AP495" s="114"/>
      <c r="AQ495" s="114"/>
      <c r="AR495" s="114"/>
      <c r="AS495" s="116">
        <f t="shared" si="12"/>
        <v>0</v>
      </c>
      <c r="AT495" s="114"/>
      <c r="AU495" s="114"/>
      <c r="AV495" s="114">
        <f>+WPTable[[#This Row],[Total Construction Costs]]-WPTable[[#This Row],[Total State Funding]]-WPTable[[#This Row],[Total District Funding]]-WPTable[[#This Row],[Total Land Acquisition Funding by District or State]]</f>
        <v>0</v>
      </c>
      <c r="AW495" s="114"/>
      <c r="AX495" s="114">
        <f>+WPTable[[#This Row],[Total Construction Costs]]</f>
        <v>0</v>
      </c>
      <c r="AY495" s="107"/>
      <c r="AZ495" s="107"/>
    </row>
    <row r="496" spans="1:52" hidden="1" x14ac:dyDescent="0.3">
      <c r="A496" s="118"/>
      <c r="B496" s="108"/>
      <c r="C496" s="119"/>
      <c r="D496" s="107"/>
      <c r="E496" s="108"/>
      <c r="F496" s="107"/>
      <c r="G496" s="107"/>
      <c r="H496" s="107"/>
      <c r="I496" s="109"/>
      <c r="J496" s="109"/>
      <c r="K496" s="107"/>
      <c r="L496" s="107"/>
      <c r="M496" s="107"/>
      <c r="N496" s="107"/>
      <c r="O496" s="107"/>
      <c r="P496" s="111"/>
      <c r="Q496" s="111"/>
      <c r="R496" s="107"/>
      <c r="S496" s="107"/>
      <c r="T496" s="112"/>
      <c r="U496" s="107"/>
      <c r="V496" s="107"/>
      <c r="W496" s="107"/>
      <c r="X496" s="113"/>
      <c r="Y496" s="113"/>
      <c r="Z496" s="113"/>
      <c r="AA496" s="113"/>
      <c r="AB496" s="113"/>
      <c r="AC496" s="113"/>
      <c r="AD496" s="107"/>
      <c r="AE496" s="114"/>
      <c r="AF496" s="114"/>
      <c r="AG496" s="114"/>
      <c r="AH496" s="114"/>
      <c r="AI496" s="114"/>
      <c r="AJ496" s="114"/>
      <c r="AK496" s="114"/>
      <c r="AL496" s="114"/>
      <c r="AM496" s="114"/>
      <c r="AN496" s="115"/>
      <c r="AO496" s="115"/>
      <c r="AP496" s="114"/>
      <c r="AQ496" s="114"/>
      <c r="AR496" s="114"/>
      <c r="AS496" s="116">
        <f t="shared" si="12"/>
        <v>0</v>
      </c>
      <c r="AT496" s="114"/>
      <c r="AU496" s="114"/>
      <c r="AV496" s="114">
        <f>+WPTable[[#This Row],[Total Construction Costs]]-WPTable[[#This Row],[Total State Funding]]-WPTable[[#This Row],[Total District Funding]]-WPTable[[#This Row],[Total Land Acquisition Funding by District or State]]</f>
        <v>0</v>
      </c>
      <c r="AW496" s="114"/>
      <c r="AX496" s="114">
        <f>+WPTable[[#This Row],[Total Construction Costs]]</f>
        <v>0</v>
      </c>
      <c r="AY496" s="107"/>
      <c r="AZ496" s="107"/>
    </row>
    <row r="497" spans="1:52" hidden="1" x14ac:dyDescent="0.3">
      <c r="A497" s="118"/>
      <c r="B497" s="108"/>
      <c r="C497" s="119"/>
      <c r="D497" s="107"/>
      <c r="E497" s="108"/>
      <c r="F497" s="107"/>
      <c r="G497" s="107"/>
      <c r="H497" s="107"/>
      <c r="I497" s="109"/>
      <c r="J497" s="109"/>
      <c r="K497" s="107"/>
      <c r="L497" s="107"/>
      <c r="M497" s="107"/>
      <c r="N497" s="107"/>
      <c r="O497" s="107"/>
      <c r="P497" s="111"/>
      <c r="Q497" s="111"/>
      <c r="R497" s="107"/>
      <c r="S497" s="107"/>
      <c r="T497" s="112"/>
      <c r="U497" s="107"/>
      <c r="V497" s="107"/>
      <c r="W497" s="107"/>
      <c r="X497" s="113"/>
      <c r="Y497" s="113"/>
      <c r="Z497" s="113"/>
      <c r="AA497" s="113"/>
      <c r="AB497" s="113"/>
      <c r="AC497" s="113"/>
      <c r="AD497" s="107"/>
      <c r="AE497" s="114"/>
      <c r="AF497" s="114"/>
      <c r="AG497" s="114"/>
      <c r="AH497" s="114"/>
      <c r="AI497" s="114"/>
      <c r="AJ497" s="114"/>
      <c r="AK497" s="114"/>
      <c r="AL497" s="114"/>
      <c r="AM497" s="114"/>
      <c r="AN497" s="115"/>
      <c r="AO497" s="115"/>
      <c r="AP497" s="114"/>
      <c r="AQ497" s="114"/>
      <c r="AR497" s="114"/>
      <c r="AS497" s="116">
        <f t="shared" si="12"/>
        <v>0</v>
      </c>
      <c r="AT497" s="114"/>
      <c r="AU497" s="114"/>
      <c r="AV497" s="114">
        <f>+WPTable[[#This Row],[Total Construction Costs]]-WPTable[[#This Row],[Total State Funding]]-WPTable[[#This Row],[Total District Funding]]-WPTable[[#This Row],[Total Land Acquisition Funding by District or State]]</f>
        <v>0</v>
      </c>
      <c r="AW497" s="114"/>
      <c r="AX497" s="114">
        <f>+WPTable[[#This Row],[Total Construction Costs]]</f>
        <v>0</v>
      </c>
      <c r="AY497" s="107"/>
      <c r="AZ497" s="107"/>
    </row>
    <row r="498" spans="1:52" hidden="1" x14ac:dyDescent="0.3">
      <c r="A498" s="118"/>
      <c r="B498" s="108"/>
      <c r="C498" s="119"/>
      <c r="D498" s="107"/>
      <c r="E498" s="108"/>
      <c r="F498" s="107"/>
      <c r="G498" s="107"/>
      <c r="H498" s="107"/>
      <c r="I498" s="109"/>
      <c r="J498" s="109"/>
      <c r="K498" s="107"/>
      <c r="L498" s="107"/>
      <c r="M498" s="107"/>
      <c r="N498" s="107"/>
      <c r="O498" s="107"/>
      <c r="P498" s="111"/>
      <c r="Q498" s="111"/>
      <c r="R498" s="107"/>
      <c r="S498" s="107"/>
      <c r="T498" s="112"/>
      <c r="U498" s="107"/>
      <c r="V498" s="107"/>
      <c r="W498" s="107"/>
      <c r="X498" s="113"/>
      <c r="Y498" s="113"/>
      <c r="Z498" s="113"/>
      <c r="AA498" s="113"/>
      <c r="AB498" s="113"/>
      <c r="AC498" s="113"/>
      <c r="AD498" s="107"/>
      <c r="AE498" s="114"/>
      <c r="AF498" s="114"/>
      <c r="AG498" s="114"/>
      <c r="AH498" s="114"/>
      <c r="AI498" s="114"/>
      <c r="AJ498" s="114"/>
      <c r="AK498" s="114"/>
      <c r="AL498" s="114"/>
      <c r="AM498" s="114"/>
      <c r="AN498" s="115"/>
      <c r="AO498" s="115"/>
      <c r="AP498" s="114"/>
      <c r="AQ498" s="114"/>
      <c r="AR498" s="114"/>
      <c r="AS498" s="116">
        <f t="shared" si="12"/>
        <v>0</v>
      </c>
      <c r="AT498" s="114"/>
      <c r="AU498" s="114"/>
      <c r="AV498" s="114">
        <f>+WPTable[[#This Row],[Total Construction Costs]]-WPTable[[#This Row],[Total State Funding]]-WPTable[[#This Row],[Total District Funding]]-WPTable[[#This Row],[Total Land Acquisition Funding by District or State]]</f>
        <v>0</v>
      </c>
      <c r="AW498" s="114"/>
      <c r="AX498" s="114">
        <f>+WPTable[[#This Row],[Total Construction Costs]]</f>
        <v>0</v>
      </c>
      <c r="AY498" s="107"/>
      <c r="AZ498" s="107"/>
    </row>
    <row r="499" spans="1:52" hidden="1" x14ac:dyDescent="0.3">
      <c r="A499" s="118"/>
      <c r="B499" s="108"/>
      <c r="C499" s="119"/>
      <c r="D499" s="107"/>
      <c r="E499" s="108"/>
      <c r="F499" s="107"/>
      <c r="G499" s="107"/>
      <c r="H499" s="107"/>
      <c r="I499" s="109"/>
      <c r="J499" s="109"/>
      <c r="K499" s="107"/>
      <c r="L499" s="107"/>
      <c r="M499" s="107"/>
      <c r="N499" s="107"/>
      <c r="O499" s="107"/>
      <c r="P499" s="111"/>
      <c r="Q499" s="111"/>
      <c r="R499" s="107"/>
      <c r="S499" s="107"/>
      <c r="T499" s="112"/>
      <c r="U499" s="107"/>
      <c r="V499" s="107"/>
      <c r="W499" s="107"/>
      <c r="X499" s="113"/>
      <c r="Y499" s="113"/>
      <c r="Z499" s="113"/>
      <c r="AA499" s="113"/>
      <c r="AB499" s="113"/>
      <c r="AC499" s="113"/>
      <c r="AD499" s="107"/>
      <c r="AE499" s="114"/>
      <c r="AF499" s="114"/>
      <c r="AG499" s="114"/>
      <c r="AH499" s="114"/>
      <c r="AI499" s="114"/>
      <c r="AJ499" s="114"/>
      <c r="AK499" s="114"/>
      <c r="AL499" s="114"/>
      <c r="AM499" s="114"/>
      <c r="AN499" s="115"/>
      <c r="AO499" s="115"/>
      <c r="AP499" s="114"/>
      <c r="AQ499" s="114"/>
      <c r="AR499" s="114"/>
      <c r="AS499" s="116">
        <f t="shared" si="12"/>
        <v>0</v>
      </c>
      <c r="AT499" s="114"/>
      <c r="AU499" s="114"/>
      <c r="AV499" s="114">
        <f>+WPTable[[#This Row],[Total Construction Costs]]-WPTable[[#This Row],[Total State Funding]]-WPTable[[#This Row],[Total District Funding]]-WPTable[[#This Row],[Total Land Acquisition Funding by District or State]]</f>
        <v>0</v>
      </c>
      <c r="AW499" s="114"/>
      <c r="AX499" s="114">
        <f>+WPTable[[#This Row],[Total Construction Costs]]</f>
        <v>0</v>
      </c>
      <c r="AY499" s="107"/>
      <c r="AZ499" s="107"/>
    </row>
    <row r="500" spans="1:52" hidden="1" x14ac:dyDescent="0.3">
      <c r="A500" s="118"/>
      <c r="B500" s="108"/>
      <c r="C500" s="119"/>
      <c r="D500" s="107"/>
      <c r="E500" s="108"/>
      <c r="F500" s="107"/>
      <c r="G500" s="107"/>
      <c r="H500" s="107"/>
      <c r="I500" s="109"/>
      <c r="J500" s="109"/>
      <c r="K500" s="107"/>
      <c r="L500" s="107"/>
      <c r="M500" s="107"/>
      <c r="N500" s="107"/>
      <c r="O500" s="107"/>
      <c r="P500" s="111"/>
      <c r="Q500" s="111"/>
      <c r="R500" s="107"/>
      <c r="S500" s="107"/>
      <c r="T500" s="112"/>
      <c r="U500" s="107"/>
      <c r="V500" s="107"/>
      <c r="W500" s="107"/>
      <c r="X500" s="113"/>
      <c r="Y500" s="113"/>
      <c r="Z500" s="113"/>
      <c r="AA500" s="113"/>
      <c r="AB500" s="113"/>
      <c r="AC500" s="113"/>
      <c r="AD500" s="107"/>
      <c r="AE500" s="114"/>
      <c r="AF500" s="114"/>
      <c r="AG500" s="114"/>
      <c r="AH500" s="114"/>
      <c r="AI500" s="114"/>
      <c r="AJ500" s="114"/>
      <c r="AK500" s="114"/>
      <c r="AL500" s="114"/>
      <c r="AM500" s="114"/>
      <c r="AN500" s="115"/>
      <c r="AO500" s="115"/>
      <c r="AP500" s="114"/>
      <c r="AQ500" s="114"/>
      <c r="AR500" s="114"/>
      <c r="AS500" s="116">
        <f t="shared" si="12"/>
        <v>0</v>
      </c>
      <c r="AT500" s="114"/>
      <c r="AU500" s="114"/>
      <c r="AV500" s="114">
        <f>+WPTable[[#This Row],[Total Construction Costs]]-WPTable[[#This Row],[Total State Funding]]-WPTable[[#This Row],[Total District Funding]]-WPTable[[#This Row],[Total Land Acquisition Funding by District or State]]</f>
        <v>0</v>
      </c>
      <c r="AW500" s="114"/>
      <c r="AX500" s="114">
        <f>+WPTable[[#This Row],[Total Construction Costs]]</f>
        <v>0</v>
      </c>
      <c r="AY500" s="107"/>
      <c r="AZ500" s="107"/>
    </row>
    <row r="501" spans="1:52" hidden="1" x14ac:dyDescent="0.3">
      <c r="A501" s="118"/>
      <c r="B501" s="108"/>
      <c r="C501" s="119"/>
      <c r="D501" s="107"/>
      <c r="E501" s="108"/>
      <c r="F501" s="107"/>
      <c r="G501" s="107"/>
      <c r="H501" s="107"/>
      <c r="I501" s="109"/>
      <c r="J501" s="109"/>
      <c r="K501" s="107"/>
      <c r="L501" s="107"/>
      <c r="M501" s="107"/>
      <c r="N501" s="107"/>
      <c r="O501" s="107"/>
      <c r="P501" s="111"/>
      <c r="Q501" s="111"/>
      <c r="R501" s="107"/>
      <c r="S501" s="107"/>
      <c r="T501" s="112"/>
      <c r="U501" s="107"/>
      <c r="V501" s="107"/>
      <c r="W501" s="107"/>
      <c r="X501" s="113"/>
      <c r="Y501" s="113"/>
      <c r="Z501" s="113"/>
      <c r="AA501" s="113"/>
      <c r="AB501" s="113"/>
      <c r="AC501" s="113"/>
      <c r="AD501" s="107"/>
      <c r="AE501" s="114"/>
      <c r="AF501" s="114"/>
      <c r="AG501" s="114"/>
      <c r="AH501" s="114"/>
      <c r="AI501" s="114"/>
      <c r="AJ501" s="114"/>
      <c r="AK501" s="114"/>
      <c r="AL501" s="114"/>
      <c r="AM501" s="114"/>
      <c r="AN501" s="115"/>
      <c r="AO501" s="115"/>
      <c r="AP501" s="114"/>
      <c r="AQ501" s="114"/>
      <c r="AR501" s="114"/>
      <c r="AS501" s="116">
        <f t="shared" si="12"/>
        <v>0</v>
      </c>
      <c r="AT501" s="114"/>
      <c r="AU501" s="114"/>
      <c r="AV501" s="114">
        <f>+WPTable[[#This Row],[Total Construction Costs]]-WPTable[[#This Row],[Total State Funding]]-WPTable[[#This Row],[Total District Funding]]-WPTable[[#This Row],[Total Land Acquisition Funding by District or State]]</f>
        <v>0</v>
      </c>
      <c r="AW501" s="114"/>
      <c r="AX501" s="114">
        <f>+WPTable[[#This Row],[Total Construction Costs]]</f>
        <v>0</v>
      </c>
      <c r="AY501" s="107"/>
      <c r="AZ501" s="107"/>
    </row>
    <row r="502" spans="1:52" hidden="1" x14ac:dyDescent="0.3">
      <c r="A502" s="118"/>
      <c r="B502" s="108"/>
      <c r="C502" s="119"/>
      <c r="D502" s="107"/>
      <c r="E502" s="108"/>
      <c r="F502" s="107"/>
      <c r="G502" s="107"/>
      <c r="H502" s="107"/>
      <c r="I502" s="109"/>
      <c r="J502" s="109"/>
      <c r="K502" s="107"/>
      <c r="L502" s="107"/>
      <c r="M502" s="107"/>
      <c r="N502" s="107"/>
      <c r="O502" s="107"/>
      <c r="P502" s="111"/>
      <c r="Q502" s="111"/>
      <c r="R502" s="107"/>
      <c r="S502" s="107"/>
      <c r="T502" s="112"/>
      <c r="U502" s="107"/>
      <c r="V502" s="107"/>
      <c r="W502" s="107"/>
      <c r="X502" s="113"/>
      <c r="Y502" s="113"/>
      <c r="Z502" s="113"/>
      <c r="AA502" s="113"/>
      <c r="AB502" s="113"/>
      <c r="AC502" s="113"/>
      <c r="AD502" s="107"/>
      <c r="AE502" s="114"/>
      <c r="AF502" s="114"/>
      <c r="AG502" s="114"/>
      <c r="AH502" s="114"/>
      <c r="AI502" s="114"/>
      <c r="AJ502" s="114"/>
      <c r="AK502" s="114"/>
      <c r="AL502" s="114"/>
      <c r="AM502" s="114"/>
      <c r="AN502" s="115"/>
      <c r="AO502" s="115"/>
      <c r="AP502" s="114"/>
      <c r="AQ502" s="114"/>
      <c r="AR502" s="114"/>
      <c r="AS502" s="116">
        <f t="shared" si="12"/>
        <v>0</v>
      </c>
      <c r="AT502" s="114"/>
      <c r="AU502" s="114"/>
      <c r="AV502" s="114">
        <f>+WPTable[[#This Row],[Total Construction Costs]]-WPTable[[#This Row],[Total State Funding]]-WPTable[[#This Row],[Total District Funding]]-WPTable[[#This Row],[Total Land Acquisition Funding by District or State]]</f>
        <v>0</v>
      </c>
      <c r="AW502" s="114"/>
      <c r="AX502" s="114">
        <f>+WPTable[[#This Row],[Total Construction Costs]]</f>
        <v>0</v>
      </c>
      <c r="AY502" s="107"/>
      <c r="AZ502" s="107"/>
    </row>
    <row r="503" spans="1:52" hidden="1" x14ac:dyDescent="0.3">
      <c r="A503" s="118"/>
      <c r="B503" s="108"/>
      <c r="C503" s="119"/>
      <c r="D503" s="107"/>
      <c r="E503" s="108"/>
      <c r="F503" s="107"/>
      <c r="G503" s="107"/>
      <c r="H503" s="107"/>
      <c r="I503" s="109"/>
      <c r="J503" s="109"/>
      <c r="K503" s="107"/>
      <c r="L503" s="107"/>
      <c r="M503" s="107"/>
      <c r="N503" s="107"/>
      <c r="O503" s="107"/>
      <c r="P503" s="111"/>
      <c r="Q503" s="111"/>
      <c r="R503" s="107"/>
      <c r="S503" s="107"/>
      <c r="T503" s="112"/>
      <c r="U503" s="107"/>
      <c r="V503" s="107"/>
      <c r="W503" s="107"/>
      <c r="X503" s="113"/>
      <c r="Y503" s="113"/>
      <c r="Z503" s="113"/>
      <c r="AA503" s="113"/>
      <c r="AB503" s="113"/>
      <c r="AC503" s="113"/>
      <c r="AD503" s="107"/>
      <c r="AE503" s="114"/>
      <c r="AF503" s="114"/>
      <c r="AG503" s="114"/>
      <c r="AH503" s="114"/>
      <c r="AI503" s="114"/>
      <c r="AJ503" s="114"/>
      <c r="AK503" s="114"/>
      <c r="AL503" s="114"/>
      <c r="AM503" s="114"/>
      <c r="AN503" s="115"/>
      <c r="AO503" s="115"/>
      <c r="AP503" s="114"/>
      <c r="AQ503" s="114"/>
      <c r="AR503" s="114"/>
      <c r="AS503" s="116">
        <f t="shared" si="12"/>
        <v>0</v>
      </c>
      <c r="AT503" s="114"/>
      <c r="AU503" s="114"/>
      <c r="AV503" s="114">
        <f>+WPTable[[#This Row],[Total Construction Costs]]-WPTable[[#This Row],[Total State Funding]]-WPTable[[#This Row],[Total District Funding]]-WPTable[[#This Row],[Total Land Acquisition Funding by District or State]]</f>
        <v>0</v>
      </c>
      <c r="AW503" s="114"/>
      <c r="AX503" s="114">
        <f>+WPTable[[#This Row],[Total Construction Costs]]</f>
        <v>0</v>
      </c>
      <c r="AY503" s="107"/>
      <c r="AZ503" s="107"/>
    </row>
    <row r="504" spans="1:52" hidden="1" x14ac:dyDescent="0.3">
      <c r="A504" s="118"/>
      <c r="B504" s="108"/>
      <c r="C504" s="119"/>
      <c r="D504" s="107"/>
      <c r="E504" s="108"/>
      <c r="F504" s="107"/>
      <c r="G504" s="107"/>
      <c r="H504" s="107"/>
      <c r="I504" s="109"/>
      <c r="J504" s="109"/>
      <c r="K504" s="107"/>
      <c r="L504" s="107"/>
      <c r="M504" s="107"/>
      <c r="N504" s="107"/>
      <c r="O504" s="107"/>
      <c r="P504" s="111"/>
      <c r="Q504" s="111"/>
      <c r="R504" s="107"/>
      <c r="S504" s="107"/>
      <c r="T504" s="112"/>
      <c r="U504" s="107"/>
      <c r="V504" s="107"/>
      <c r="W504" s="107"/>
      <c r="X504" s="113"/>
      <c r="Y504" s="113"/>
      <c r="Z504" s="113"/>
      <c r="AA504" s="113"/>
      <c r="AB504" s="113"/>
      <c r="AC504" s="113"/>
      <c r="AD504" s="107"/>
      <c r="AE504" s="114"/>
      <c r="AF504" s="114"/>
      <c r="AG504" s="114"/>
      <c r="AH504" s="114"/>
      <c r="AI504" s="114"/>
      <c r="AJ504" s="114"/>
      <c r="AK504" s="114"/>
      <c r="AL504" s="114"/>
      <c r="AM504" s="114"/>
      <c r="AN504" s="115"/>
      <c r="AO504" s="115"/>
      <c r="AP504" s="114"/>
      <c r="AQ504" s="114"/>
      <c r="AR504" s="114"/>
      <c r="AS504" s="116">
        <f t="shared" si="12"/>
        <v>0</v>
      </c>
      <c r="AT504" s="114"/>
      <c r="AU504" s="114"/>
      <c r="AV504" s="114">
        <f>+WPTable[[#This Row],[Total Construction Costs]]-WPTable[[#This Row],[Total State Funding]]-WPTable[[#This Row],[Total District Funding]]-WPTable[[#This Row],[Total Land Acquisition Funding by District or State]]</f>
        <v>0</v>
      </c>
      <c r="AW504" s="114"/>
      <c r="AX504" s="114">
        <f>+WPTable[[#This Row],[Total Construction Costs]]</f>
        <v>0</v>
      </c>
      <c r="AY504" s="107"/>
      <c r="AZ504" s="107"/>
    </row>
    <row r="505" spans="1:52" hidden="1" x14ac:dyDescent="0.3">
      <c r="A505" s="118"/>
      <c r="B505" s="108"/>
      <c r="C505" s="119"/>
      <c r="D505" s="107"/>
      <c r="E505" s="108"/>
      <c r="F505" s="107"/>
      <c r="G505" s="107"/>
      <c r="H505" s="107"/>
      <c r="I505" s="109"/>
      <c r="J505" s="109"/>
      <c r="K505" s="107"/>
      <c r="L505" s="107"/>
      <c r="M505" s="107"/>
      <c r="N505" s="107"/>
      <c r="O505" s="107"/>
      <c r="P505" s="111"/>
      <c r="Q505" s="111"/>
      <c r="R505" s="107"/>
      <c r="S505" s="107"/>
      <c r="T505" s="112"/>
      <c r="U505" s="107"/>
      <c r="V505" s="107"/>
      <c r="W505" s="107"/>
      <c r="X505" s="113"/>
      <c r="Y505" s="113"/>
      <c r="Z505" s="113"/>
      <c r="AA505" s="113"/>
      <c r="AB505" s="113"/>
      <c r="AC505" s="113"/>
      <c r="AD505" s="107"/>
      <c r="AE505" s="114"/>
      <c r="AF505" s="114"/>
      <c r="AG505" s="114"/>
      <c r="AH505" s="114"/>
      <c r="AI505" s="114"/>
      <c r="AJ505" s="114"/>
      <c r="AK505" s="114"/>
      <c r="AL505" s="114"/>
      <c r="AM505" s="114"/>
      <c r="AN505" s="115"/>
      <c r="AO505" s="115"/>
      <c r="AP505" s="114"/>
      <c r="AQ505" s="114"/>
      <c r="AR505" s="114"/>
      <c r="AS505" s="116">
        <f t="shared" si="12"/>
        <v>0</v>
      </c>
      <c r="AT505" s="114"/>
      <c r="AU505" s="114"/>
      <c r="AV505" s="114">
        <f>+WPTable[[#This Row],[Total Construction Costs]]-WPTable[[#This Row],[Total State Funding]]-WPTable[[#This Row],[Total District Funding]]-WPTable[[#This Row],[Total Land Acquisition Funding by District or State]]</f>
        <v>0</v>
      </c>
      <c r="AW505" s="114"/>
      <c r="AX505" s="114">
        <f>+WPTable[[#This Row],[Total Construction Costs]]</f>
        <v>0</v>
      </c>
      <c r="AY505" s="107"/>
      <c r="AZ505" s="107"/>
    </row>
    <row r="506" spans="1:52" hidden="1" x14ac:dyDescent="0.3">
      <c r="A506" s="118"/>
      <c r="B506" s="108"/>
      <c r="C506" s="119"/>
      <c r="D506" s="107"/>
      <c r="E506" s="108"/>
      <c r="F506" s="107"/>
      <c r="G506" s="107"/>
      <c r="H506" s="107"/>
      <c r="I506" s="109"/>
      <c r="J506" s="109"/>
      <c r="K506" s="107"/>
      <c r="L506" s="107"/>
      <c r="M506" s="107"/>
      <c r="N506" s="107"/>
      <c r="O506" s="107"/>
      <c r="P506" s="111"/>
      <c r="Q506" s="111"/>
      <c r="R506" s="107"/>
      <c r="S506" s="107"/>
      <c r="T506" s="112"/>
      <c r="U506" s="107"/>
      <c r="V506" s="107"/>
      <c r="W506" s="107"/>
      <c r="X506" s="113"/>
      <c r="Y506" s="113"/>
      <c r="Z506" s="113"/>
      <c r="AA506" s="113"/>
      <c r="AB506" s="113"/>
      <c r="AC506" s="113"/>
      <c r="AD506" s="107"/>
      <c r="AE506" s="114"/>
      <c r="AF506" s="114"/>
      <c r="AG506" s="114"/>
      <c r="AH506" s="114"/>
      <c r="AI506" s="114"/>
      <c r="AJ506" s="114"/>
      <c r="AK506" s="114"/>
      <c r="AL506" s="114"/>
      <c r="AM506" s="114"/>
      <c r="AN506" s="115"/>
      <c r="AO506" s="115"/>
      <c r="AP506" s="114"/>
      <c r="AQ506" s="114"/>
      <c r="AR506" s="114"/>
      <c r="AS506" s="116">
        <f t="shared" si="12"/>
        <v>0</v>
      </c>
      <c r="AT506" s="114"/>
      <c r="AU506" s="114"/>
      <c r="AV506" s="114">
        <f>+WPTable[[#This Row],[Total Construction Costs]]-WPTable[[#This Row],[Total State Funding]]-WPTable[[#This Row],[Total District Funding]]-WPTable[[#This Row],[Total Land Acquisition Funding by District or State]]</f>
        <v>0</v>
      </c>
      <c r="AW506" s="114"/>
      <c r="AX506" s="114">
        <f>+WPTable[[#This Row],[Total Construction Costs]]</f>
        <v>0</v>
      </c>
      <c r="AY506" s="107"/>
      <c r="AZ506" s="107"/>
    </row>
    <row r="507" spans="1:52" hidden="1" x14ac:dyDescent="0.3">
      <c r="A507" s="118"/>
      <c r="B507" s="108"/>
      <c r="C507" s="119"/>
      <c r="D507" s="107"/>
      <c r="E507" s="108"/>
      <c r="F507" s="107"/>
      <c r="G507" s="107"/>
      <c r="H507" s="107"/>
      <c r="I507" s="109"/>
      <c r="J507" s="109"/>
      <c r="K507" s="107"/>
      <c r="L507" s="107"/>
      <c r="M507" s="107"/>
      <c r="N507" s="107"/>
      <c r="O507" s="107"/>
      <c r="P507" s="111"/>
      <c r="Q507" s="111"/>
      <c r="R507" s="107"/>
      <c r="S507" s="107"/>
      <c r="T507" s="112"/>
      <c r="U507" s="107"/>
      <c r="V507" s="107"/>
      <c r="W507" s="107"/>
      <c r="X507" s="113"/>
      <c r="Y507" s="113"/>
      <c r="Z507" s="113"/>
      <c r="AA507" s="113"/>
      <c r="AB507" s="113"/>
      <c r="AC507" s="113"/>
      <c r="AD507" s="107"/>
      <c r="AE507" s="114"/>
      <c r="AF507" s="114"/>
      <c r="AG507" s="114"/>
      <c r="AH507" s="114"/>
      <c r="AI507" s="114"/>
      <c r="AJ507" s="114"/>
      <c r="AK507" s="114"/>
      <c r="AL507" s="114"/>
      <c r="AM507" s="114"/>
      <c r="AN507" s="115"/>
      <c r="AO507" s="115"/>
      <c r="AP507" s="114"/>
      <c r="AQ507" s="114"/>
      <c r="AR507" s="114"/>
      <c r="AS507" s="116">
        <f t="shared" si="12"/>
        <v>0</v>
      </c>
      <c r="AT507" s="114"/>
      <c r="AU507" s="114"/>
      <c r="AV507" s="114">
        <f>+WPTable[[#This Row],[Total Construction Costs]]-WPTable[[#This Row],[Total State Funding]]-WPTable[[#This Row],[Total District Funding]]-WPTable[[#This Row],[Total Land Acquisition Funding by District or State]]</f>
        <v>0</v>
      </c>
      <c r="AW507" s="114"/>
      <c r="AX507" s="114">
        <f>+WPTable[[#This Row],[Total Construction Costs]]</f>
        <v>0</v>
      </c>
      <c r="AY507" s="107"/>
      <c r="AZ507" s="107"/>
    </row>
    <row r="508" spans="1:52" hidden="1" x14ac:dyDescent="0.3">
      <c r="A508" s="118"/>
      <c r="B508" s="108"/>
      <c r="C508" s="119"/>
      <c r="D508" s="107"/>
      <c r="E508" s="108"/>
      <c r="F508" s="107"/>
      <c r="G508" s="107"/>
      <c r="H508" s="107"/>
      <c r="I508" s="109"/>
      <c r="J508" s="109"/>
      <c r="K508" s="107"/>
      <c r="L508" s="107"/>
      <c r="M508" s="107"/>
      <c r="N508" s="107"/>
      <c r="O508" s="107"/>
      <c r="P508" s="111"/>
      <c r="Q508" s="111"/>
      <c r="R508" s="107"/>
      <c r="S508" s="107"/>
      <c r="T508" s="112"/>
      <c r="U508" s="107"/>
      <c r="V508" s="107"/>
      <c r="W508" s="107"/>
      <c r="X508" s="113"/>
      <c r="Y508" s="113"/>
      <c r="Z508" s="113"/>
      <c r="AA508" s="113"/>
      <c r="AB508" s="113"/>
      <c r="AC508" s="113"/>
      <c r="AD508" s="107"/>
      <c r="AE508" s="114"/>
      <c r="AF508" s="114"/>
      <c r="AG508" s="114"/>
      <c r="AH508" s="114"/>
      <c r="AI508" s="114"/>
      <c r="AJ508" s="114"/>
      <c r="AK508" s="114"/>
      <c r="AL508" s="114"/>
      <c r="AM508" s="114"/>
      <c r="AN508" s="115"/>
      <c r="AO508" s="115"/>
      <c r="AP508" s="114"/>
      <c r="AQ508" s="114"/>
      <c r="AR508" s="114"/>
      <c r="AS508" s="116">
        <f t="shared" si="12"/>
        <v>0</v>
      </c>
      <c r="AT508" s="114"/>
      <c r="AU508" s="114"/>
      <c r="AV508" s="114">
        <f>+WPTable[[#This Row],[Total Construction Costs]]-WPTable[[#This Row],[Total State Funding]]-WPTable[[#This Row],[Total District Funding]]-WPTable[[#This Row],[Total Land Acquisition Funding by District or State]]</f>
        <v>0</v>
      </c>
      <c r="AW508" s="114"/>
      <c r="AX508" s="114">
        <f>+WPTable[[#This Row],[Total Construction Costs]]</f>
        <v>0</v>
      </c>
      <c r="AY508" s="107"/>
      <c r="AZ508" s="107"/>
    </row>
    <row r="509" spans="1:52" hidden="1" x14ac:dyDescent="0.3">
      <c r="A509" s="118"/>
      <c r="B509" s="108"/>
      <c r="C509" s="119"/>
      <c r="D509" s="107"/>
      <c r="E509" s="108"/>
      <c r="F509" s="107"/>
      <c r="G509" s="107"/>
      <c r="H509" s="107"/>
      <c r="I509" s="109"/>
      <c r="J509" s="109"/>
      <c r="K509" s="107"/>
      <c r="L509" s="107"/>
      <c r="M509" s="107"/>
      <c r="N509" s="107"/>
      <c r="O509" s="107"/>
      <c r="P509" s="111"/>
      <c r="Q509" s="111"/>
      <c r="R509" s="107"/>
      <c r="S509" s="107"/>
      <c r="T509" s="112"/>
      <c r="U509" s="107"/>
      <c r="V509" s="107"/>
      <c r="W509" s="107"/>
      <c r="X509" s="113"/>
      <c r="Y509" s="113"/>
      <c r="Z509" s="113"/>
      <c r="AA509" s="113"/>
      <c r="AB509" s="113"/>
      <c r="AC509" s="113"/>
      <c r="AD509" s="107"/>
      <c r="AE509" s="114"/>
      <c r="AF509" s="114"/>
      <c r="AG509" s="114"/>
      <c r="AH509" s="114"/>
      <c r="AI509" s="114"/>
      <c r="AJ509" s="114"/>
      <c r="AK509" s="114"/>
      <c r="AL509" s="114"/>
      <c r="AM509" s="114"/>
      <c r="AN509" s="115"/>
      <c r="AO509" s="115"/>
      <c r="AP509" s="114"/>
      <c r="AQ509" s="114"/>
      <c r="AR509" s="114"/>
      <c r="AS509" s="116">
        <f t="shared" si="12"/>
        <v>0</v>
      </c>
      <c r="AT509" s="114"/>
      <c r="AU509" s="114"/>
      <c r="AV509" s="114">
        <f>+WPTable[[#This Row],[Total Construction Costs]]-WPTable[[#This Row],[Total State Funding]]-WPTable[[#This Row],[Total District Funding]]-WPTable[[#This Row],[Total Land Acquisition Funding by District or State]]</f>
        <v>0</v>
      </c>
      <c r="AW509" s="114"/>
      <c r="AX509" s="114">
        <f>+WPTable[[#This Row],[Total Construction Costs]]</f>
        <v>0</v>
      </c>
      <c r="AY509" s="107"/>
      <c r="AZ509" s="107"/>
    </row>
    <row r="510" spans="1:52" hidden="1" x14ac:dyDescent="0.3">
      <c r="A510" s="118"/>
      <c r="B510" s="108"/>
      <c r="C510" s="119"/>
      <c r="D510" s="107"/>
      <c r="E510" s="108"/>
      <c r="F510" s="107"/>
      <c r="G510" s="107"/>
      <c r="H510" s="107"/>
      <c r="I510" s="109"/>
      <c r="J510" s="109"/>
      <c r="K510" s="107"/>
      <c r="L510" s="107"/>
      <c r="M510" s="107"/>
      <c r="N510" s="107"/>
      <c r="O510" s="107"/>
      <c r="P510" s="111"/>
      <c r="Q510" s="111"/>
      <c r="R510" s="107"/>
      <c r="S510" s="107"/>
      <c r="T510" s="112"/>
      <c r="U510" s="107"/>
      <c r="V510" s="107"/>
      <c r="W510" s="107"/>
      <c r="X510" s="113"/>
      <c r="Y510" s="113"/>
      <c r="Z510" s="113"/>
      <c r="AA510" s="113"/>
      <c r="AB510" s="113"/>
      <c r="AC510" s="113"/>
      <c r="AD510" s="107"/>
      <c r="AE510" s="114"/>
      <c r="AF510" s="114"/>
      <c r="AG510" s="114"/>
      <c r="AH510" s="114"/>
      <c r="AI510" s="114"/>
      <c r="AJ510" s="114"/>
      <c r="AK510" s="114"/>
      <c r="AL510" s="114"/>
      <c r="AM510" s="114"/>
      <c r="AN510" s="115"/>
      <c r="AO510" s="115"/>
      <c r="AP510" s="114"/>
      <c r="AQ510" s="114"/>
      <c r="AR510" s="114"/>
      <c r="AS510" s="116">
        <f t="shared" si="12"/>
        <v>0</v>
      </c>
      <c r="AT510" s="114"/>
      <c r="AU510" s="114"/>
      <c r="AV510" s="114">
        <f>+WPTable[[#This Row],[Total Construction Costs]]-WPTable[[#This Row],[Total State Funding]]-WPTable[[#This Row],[Total District Funding]]-WPTable[[#This Row],[Total Land Acquisition Funding by District or State]]</f>
        <v>0</v>
      </c>
      <c r="AW510" s="114"/>
      <c r="AX510" s="114">
        <f>+WPTable[[#This Row],[Total Construction Costs]]</f>
        <v>0</v>
      </c>
      <c r="AY510" s="107"/>
      <c r="AZ510" s="107"/>
    </row>
    <row r="511" spans="1:52" hidden="1" x14ac:dyDescent="0.3">
      <c r="A511" s="118"/>
      <c r="B511" s="108"/>
      <c r="C511" s="119"/>
      <c r="D511" s="107"/>
      <c r="E511" s="108"/>
      <c r="F511" s="107"/>
      <c r="G511" s="107"/>
      <c r="H511" s="107"/>
      <c r="I511" s="109"/>
      <c r="J511" s="109"/>
      <c r="K511" s="107"/>
      <c r="L511" s="107"/>
      <c r="M511" s="107"/>
      <c r="N511" s="107"/>
      <c r="O511" s="107"/>
      <c r="P511" s="111"/>
      <c r="Q511" s="111"/>
      <c r="R511" s="107"/>
      <c r="S511" s="107"/>
      <c r="T511" s="112"/>
      <c r="U511" s="107"/>
      <c r="V511" s="107"/>
      <c r="W511" s="107"/>
      <c r="X511" s="113"/>
      <c r="Y511" s="113"/>
      <c r="Z511" s="113"/>
      <c r="AA511" s="113"/>
      <c r="AB511" s="113"/>
      <c r="AC511" s="113"/>
      <c r="AD511" s="107"/>
      <c r="AE511" s="114"/>
      <c r="AF511" s="114"/>
      <c r="AG511" s="114"/>
      <c r="AH511" s="114"/>
      <c r="AI511" s="114"/>
      <c r="AJ511" s="114"/>
      <c r="AK511" s="114"/>
      <c r="AL511" s="114"/>
      <c r="AM511" s="114"/>
      <c r="AN511" s="115"/>
      <c r="AO511" s="115"/>
      <c r="AP511" s="114"/>
      <c r="AQ511" s="114"/>
      <c r="AR511" s="114"/>
      <c r="AS511" s="116">
        <f t="shared" si="12"/>
        <v>0</v>
      </c>
      <c r="AT511" s="114"/>
      <c r="AU511" s="114"/>
      <c r="AV511" s="114">
        <f>+WPTable[[#This Row],[Total Construction Costs]]-WPTable[[#This Row],[Total State Funding]]-WPTable[[#This Row],[Total District Funding]]-WPTable[[#This Row],[Total Land Acquisition Funding by District or State]]</f>
        <v>0</v>
      </c>
      <c r="AW511" s="114"/>
      <c r="AX511" s="114">
        <f>+WPTable[[#This Row],[Total Construction Costs]]</f>
        <v>0</v>
      </c>
      <c r="AY511" s="107"/>
      <c r="AZ511" s="107"/>
    </row>
    <row r="512" spans="1:52" hidden="1" x14ac:dyDescent="0.3">
      <c r="A512" s="118"/>
      <c r="B512" s="108"/>
      <c r="C512" s="119"/>
      <c r="D512" s="107"/>
      <c r="E512" s="108"/>
      <c r="F512" s="107"/>
      <c r="G512" s="107"/>
      <c r="H512" s="107"/>
      <c r="I512" s="109"/>
      <c r="J512" s="109"/>
      <c r="K512" s="107"/>
      <c r="L512" s="107"/>
      <c r="M512" s="107"/>
      <c r="N512" s="107"/>
      <c r="O512" s="107"/>
      <c r="P512" s="111"/>
      <c r="Q512" s="111"/>
      <c r="R512" s="107"/>
      <c r="S512" s="107"/>
      <c r="T512" s="112"/>
      <c r="U512" s="107"/>
      <c r="V512" s="107"/>
      <c r="W512" s="107"/>
      <c r="X512" s="113"/>
      <c r="Y512" s="113"/>
      <c r="Z512" s="113"/>
      <c r="AA512" s="113"/>
      <c r="AB512" s="113"/>
      <c r="AC512" s="113"/>
      <c r="AD512" s="107"/>
      <c r="AE512" s="114"/>
      <c r="AF512" s="114"/>
      <c r="AG512" s="114"/>
      <c r="AH512" s="114"/>
      <c r="AI512" s="114"/>
      <c r="AJ512" s="114"/>
      <c r="AK512" s="114"/>
      <c r="AL512" s="114"/>
      <c r="AM512" s="114"/>
      <c r="AN512" s="115"/>
      <c r="AO512" s="115"/>
      <c r="AP512" s="114"/>
      <c r="AQ512" s="114"/>
      <c r="AR512" s="114"/>
      <c r="AS512" s="116">
        <f t="shared" si="12"/>
        <v>0</v>
      </c>
      <c r="AT512" s="114"/>
      <c r="AU512" s="114"/>
      <c r="AV512" s="114">
        <f>+WPTable[[#This Row],[Total Construction Costs]]-WPTable[[#This Row],[Total State Funding]]-WPTable[[#This Row],[Total District Funding]]-WPTable[[#This Row],[Total Land Acquisition Funding by District or State]]</f>
        <v>0</v>
      </c>
      <c r="AW512" s="114"/>
      <c r="AX512" s="114">
        <f>+WPTable[[#This Row],[Total Construction Costs]]</f>
        <v>0</v>
      </c>
      <c r="AY512" s="107"/>
      <c r="AZ512" s="107"/>
    </row>
    <row r="513" spans="1:52" hidden="1" x14ac:dyDescent="0.3">
      <c r="A513" s="118"/>
      <c r="B513" s="108"/>
      <c r="C513" s="119"/>
      <c r="D513" s="107"/>
      <c r="E513" s="108"/>
      <c r="F513" s="107"/>
      <c r="G513" s="107"/>
      <c r="H513" s="107"/>
      <c r="I513" s="109"/>
      <c r="J513" s="109"/>
      <c r="K513" s="107"/>
      <c r="L513" s="107"/>
      <c r="M513" s="107"/>
      <c r="N513" s="107"/>
      <c r="O513" s="107"/>
      <c r="P513" s="111"/>
      <c r="Q513" s="111"/>
      <c r="R513" s="107"/>
      <c r="S513" s="107"/>
      <c r="T513" s="112"/>
      <c r="U513" s="107"/>
      <c r="V513" s="107"/>
      <c r="W513" s="107"/>
      <c r="X513" s="113"/>
      <c r="Y513" s="113"/>
      <c r="Z513" s="113"/>
      <c r="AA513" s="113"/>
      <c r="AB513" s="113"/>
      <c r="AC513" s="113"/>
      <c r="AD513" s="107"/>
      <c r="AE513" s="114"/>
      <c r="AF513" s="114"/>
      <c r="AG513" s="114"/>
      <c r="AH513" s="114"/>
      <c r="AI513" s="114"/>
      <c r="AJ513" s="114"/>
      <c r="AK513" s="114"/>
      <c r="AL513" s="114"/>
      <c r="AM513" s="114"/>
      <c r="AN513" s="115"/>
      <c r="AO513" s="115"/>
      <c r="AP513" s="114"/>
      <c r="AQ513" s="114"/>
      <c r="AR513" s="114"/>
      <c r="AS513" s="116">
        <f t="shared" si="12"/>
        <v>0</v>
      </c>
      <c r="AT513" s="114"/>
      <c r="AU513" s="114"/>
      <c r="AV513" s="114">
        <f>+WPTable[[#This Row],[Total Construction Costs]]-WPTable[[#This Row],[Total State Funding]]-WPTable[[#This Row],[Total District Funding]]-WPTable[[#This Row],[Total Land Acquisition Funding by District or State]]</f>
        <v>0</v>
      </c>
      <c r="AW513" s="114"/>
      <c r="AX513" s="114">
        <f>+WPTable[[#This Row],[Total Construction Costs]]</f>
        <v>0</v>
      </c>
      <c r="AY513" s="107"/>
      <c r="AZ513" s="107"/>
    </row>
    <row r="514" spans="1:52" hidden="1" x14ac:dyDescent="0.3">
      <c r="A514" s="118"/>
      <c r="B514" s="108"/>
      <c r="C514" s="119"/>
      <c r="D514" s="107"/>
      <c r="E514" s="108"/>
      <c r="F514" s="107"/>
      <c r="G514" s="107"/>
      <c r="H514" s="107"/>
      <c r="I514" s="109"/>
      <c r="J514" s="109"/>
      <c r="K514" s="107"/>
      <c r="L514" s="107"/>
      <c r="M514" s="107"/>
      <c r="N514" s="107"/>
      <c r="O514" s="107"/>
      <c r="P514" s="111"/>
      <c r="Q514" s="111"/>
      <c r="R514" s="107"/>
      <c r="S514" s="107"/>
      <c r="T514" s="112"/>
      <c r="U514" s="107"/>
      <c r="V514" s="107"/>
      <c r="W514" s="107"/>
      <c r="X514" s="113"/>
      <c r="Y514" s="113"/>
      <c r="Z514" s="113"/>
      <c r="AA514" s="113"/>
      <c r="AB514" s="113"/>
      <c r="AC514" s="113"/>
      <c r="AD514" s="107"/>
      <c r="AE514" s="114"/>
      <c r="AF514" s="114"/>
      <c r="AG514" s="114"/>
      <c r="AH514" s="114"/>
      <c r="AI514" s="114"/>
      <c r="AJ514" s="114"/>
      <c r="AK514" s="114"/>
      <c r="AL514" s="114"/>
      <c r="AM514" s="114"/>
      <c r="AN514" s="115"/>
      <c r="AO514" s="115"/>
      <c r="AP514" s="114"/>
      <c r="AQ514" s="114"/>
      <c r="AR514" s="114"/>
      <c r="AS514" s="116">
        <f t="shared" si="12"/>
        <v>0</v>
      </c>
      <c r="AT514" s="114"/>
      <c r="AU514" s="114"/>
      <c r="AV514" s="114">
        <f>+WPTable[[#This Row],[Total Construction Costs]]-WPTable[[#This Row],[Total State Funding]]-WPTable[[#This Row],[Total District Funding]]-WPTable[[#This Row],[Total Land Acquisition Funding by District or State]]</f>
        <v>0</v>
      </c>
      <c r="AW514" s="114"/>
      <c r="AX514" s="114">
        <f>+WPTable[[#This Row],[Total Construction Costs]]</f>
        <v>0</v>
      </c>
      <c r="AY514" s="107"/>
      <c r="AZ514" s="107"/>
    </row>
    <row r="515" spans="1:52" hidden="1" x14ac:dyDescent="0.3">
      <c r="A515" s="118"/>
      <c r="B515" s="108"/>
      <c r="C515" s="119"/>
      <c r="D515" s="107"/>
      <c r="E515" s="108"/>
      <c r="F515" s="107"/>
      <c r="G515" s="107"/>
      <c r="H515" s="107"/>
      <c r="I515" s="109"/>
      <c r="J515" s="109"/>
      <c r="K515" s="107"/>
      <c r="L515" s="107"/>
      <c r="M515" s="107"/>
      <c r="N515" s="107"/>
      <c r="O515" s="107"/>
      <c r="P515" s="111"/>
      <c r="Q515" s="111"/>
      <c r="R515" s="107"/>
      <c r="S515" s="107"/>
      <c r="T515" s="112"/>
      <c r="U515" s="107"/>
      <c r="V515" s="107"/>
      <c r="W515" s="107"/>
      <c r="X515" s="113"/>
      <c r="Y515" s="113"/>
      <c r="Z515" s="113"/>
      <c r="AA515" s="113"/>
      <c r="AB515" s="113"/>
      <c r="AC515" s="113"/>
      <c r="AD515" s="107"/>
      <c r="AE515" s="114"/>
      <c r="AF515" s="114"/>
      <c r="AG515" s="114"/>
      <c r="AH515" s="114"/>
      <c r="AI515" s="114"/>
      <c r="AJ515" s="114"/>
      <c r="AK515" s="114"/>
      <c r="AL515" s="114"/>
      <c r="AM515" s="114"/>
      <c r="AN515" s="115"/>
      <c r="AO515" s="115"/>
      <c r="AP515" s="114"/>
      <c r="AQ515" s="114"/>
      <c r="AR515" s="114"/>
      <c r="AS515" s="116">
        <f t="shared" si="12"/>
        <v>0</v>
      </c>
      <c r="AT515" s="114"/>
      <c r="AU515" s="114"/>
      <c r="AV515" s="114">
        <f>+WPTable[[#This Row],[Total Construction Costs]]-WPTable[[#This Row],[Total State Funding]]-WPTable[[#This Row],[Total District Funding]]-WPTable[[#This Row],[Total Land Acquisition Funding by District or State]]</f>
        <v>0</v>
      </c>
      <c r="AW515" s="114"/>
      <c r="AX515" s="114">
        <f>+WPTable[[#This Row],[Total Construction Costs]]</f>
        <v>0</v>
      </c>
      <c r="AY515" s="107"/>
      <c r="AZ515" s="107"/>
    </row>
    <row r="516" spans="1:52" hidden="1" x14ac:dyDescent="0.3">
      <c r="A516" s="118"/>
      <c r="B516" s="108"/>
      <c r="C516" s="119"/>
      <c r="D516" s="107"/>
      <c r="E516" s="108"/>
      <c r="F516" s="107"/>
      <c r="G516" s="107"/>
      <c r="H516" s="107"/>
      <c r="I516" s="109"/>
      <c r="J516" s="109"/>
      <c r="K516" s="107"/>
      <c r="L516" s="107"/>
      <c r="M516" s="107"/>
      <c r="N516" s="107"/>
      <c r="O516" s="107"/>
      <c r="P516" s="111"/>
      <c r="Q516" s="111"/>
      <c r="R516" s="107"/>
      <c r="S516" s="107"/>
      <c r="T516" s="112"/>
      <c r="U516" s="107"/>
      <c r="V516" s="107"/>
      <c r="W516" s="107"/>
      <c r="X516" s="113"/>
      <c r="Y516" s="113"/>
      <c r="Z516" s="113"/>
      <c r="AA516" s="113"/>
      <c r="AB516" s="113"/>
      <c r="AC516" s="113"/>
      <c r="AD516" s="107"/>
      <c r="AE516" s="114"/>
      <c r="AF516" s="114"/>
      <c r="AG516" s="114"/>
      <c r="AH516" s="114"/>
      <c r="AI516" s="114"/>
      <c r="AJ516" s="114"/>
      <c r="AK516" s="114"/>
      <c r="AL516" s="114"/>
      <c r="AM516" s="114"/>
      <c r="AN516" s="115"/>
      <c r="AO516" s="115"/>
      <c r="AP516" s="114"/>
      <c r="AQ516" s="114"/>
      <c r="AR516" s="114"/>
      <c r="AS516" s="116">
        <f t="shared" si="12"/>
        <v>0</v>
      </c>
      <c r="AT516" s="114"/>
      <c r="AU516" s="114"/>
      <c r="AV516" s="114">
        <f>+WPTable[[#This Row],[Total Construction Costs]]-WPTable[[#This Row],[Total State Funding]]-WPTable[[#This Row],[Total District Funding]]-WPTable[[#This Row],[Total Land Acquisition Funding by District or State]]</f>
        <v>0</v>
      </c>
      <c r="AW516" s="114"/>
      <c r="AX516" s="114">
        <f>+WPTable[[#This Row],[Total Construction Costs]]</f>
        <v>0</v>
      </c>
      <c r="AY516" s="107"/>
      <c r="AZ516" s="107"/>
    </row>
    <row r="517" spans="1:52" hidden="1" x14ac:dyDescent="0.3">
      <c r="A517" s="118"/>
      <c r="B517" s="108"/>
      <c r="C517" s="119"/>
      <c r="D517" s="107"/>
      <c r="E517" s="108"/>
      <c r="F517" s="107"/>
      <c r="G517" s="107"/>
      <c r="H517" s="107"/>
      <c r="I517" s="109"/>
      <c r="J517" s="109"/>
      <c r="K517" s="107"/>
      <c r="L517" s="107"/>
      <c r="M517" s="107"/>
      <c r="N517" s="107"/>
      <c r="O517" s="107"/>
      <c r="P517" s="111"/>
      <c r="Q517" s="111"/>
      <c r="R517" s="107"/>
      <c r="S517" s="107"/>
      <c r="T517" s="112"/>
      <c r="U517" s="107"/>
      <c r="V517" s="107"/>
      <c r="W517" s="107"/>
      <c r="X517" s="113"/>
      <c r="Y517" s="113"/>
      <c r="Z517" s="113"/>
      <c r="AA517" s="113"/>
      <c r="AB517" s="113"/>
      <c r="AC517" s="113"/>
      <c r="AD517" s="107"/>
      <c r="AE517" s="114"/>
      <c r="AF517" s="114"/>
      <c r="AG517" s="114"/>
      <c r="AH517" s="114"/>
      <c r="AI517" s="114"/>
      <c r="AJ517" s="114"/>
      <c r="AK517" s="114"/>
      <c r="AL517" s="114"/>
      <c r="AM517" s="114"/>
      <c r="AN517" s="115"/>
      <c r="AO517" s="115"/>
      <c r="AP517" s="114"/>
      <c r="AQ517" s="114"/>
      <c r="AR517" s="114"/>
      <c r="AS517" s="116">
        <f t="shared" si="12"/>
        <v>0</v>
      </c>
      <c r="AT517" s="114"/>
      <c r="AU517" s="114"/>
      <c r="AV517" s="114">
        <f>+WPTable[[#This Row],[Total Construction Costs]]-WPTable[[#This Row],[Total State Funding]]-WPTable[[#This Row],[Total District Funding]]-WPTable[[#This Row],[Total Land Acquisition Funding by District or State]]</f>
        <v>0</v>
      </c>
      <c r="AW517" s="114"/>
      <c r="AX517" s="114">
        <f>+WPTable[[#This Row],[Total Construction Costs]]</f>
        <v>0</v>
      </c>
      <c r="AY517" s="107"/>
      <c r="AZ517" s="107"/>
    </row>
    <row r="518" spans="1:52" hidden="1" x14ac:dyDescent="0.3">
      <c r="A518" s="118"/>
      <c r="B518" s="108"/>
      <c r="C518" s="119"/>
      <c r="D518" s="107"/>
      <c r="E518" s="108"/>
      <c r="F518" s="107"/>
      <c r="G518" s="107"/>
      <c r="H518" s="107"/>
      <c r="I518" s="109"/>
      <c r="J518" s="109"/>
      <c r="K518" s="107"/>
      <c r="L518" s="107"/>
      <c r="M518" s="107"/>
      <c r="N518" s="107"/>
      <c r="O518" s="107"/>
      <c r="P518" s="111"/>
      <c r="Q518" s="111"/>
      <c r="R518" s="107"/>
      <c r="S518" s="107"/>
      <c r="T518" s="112"/>
      <c r="U518" s="107"/>
      <c r="V518" s="107"/>
      <c r="W518" s="107"/>
      <c r="X518" s="113"/>
      <c r="Y518" s="113"/>
      <c r="Z518" s="113"/>
      <c r="AA518" s="113"/>
      <c r="AB518" s="113"/>
      <c r="AC518" s="113"/>
      <c r="AD518" s="107"/>
      <c r="AE518" s="114"/>
      <c r="AF518" s="114"/>
      <c r="AG518" s="114"/>
      <c r="AH518" s="114"/>
      <c r="AI518" s="114"/>
      <c r="AJ518" s="114"/>
      <c r="AK518" s="114"/>
      <c r="AL518" s="114"/>
      <c r="AM518" s="114"/>
      <c r="AN518" s="115"/>
      <c r="AO518" s="115"/>
      <c r="AP518" s="114"/>
      <c r="AQ518" s="114"/>
      <c r="AR518" s="114"/>
      <c r="AS518" s="116">
        <f t="shared" si="12"/>
        <v>0</v>
      </c>
      <c r="AT518" s="114"/>
      <c r="AU518" s="114"/>
      <c r="AV518" s="114">
        <f>+WPTable[[#This Row],[Total Construction Costs]]-WPTable[[#This Row],[Total State Funding]]-WPTable[[#This Row],[Total District Funding]]-WPTable[[#This Row],[Total Land Acquisition Funding by District or State]]</f>
        <v>0</v>
      </c>
      <c r="AW518" s="114"/>
      <c r="AX518" s="114">
        <f>+WPTable[[#This Row],[Total Construction Costs]]</f>
        <v>0</v>
      </c>
      <c r="AY518" s="107"/>
      <c r="AZ518" s="107"/>
    </row>
    <row r="519" spans="1:52" hidden="1" x14ac:dyDescent="0.3">
      <c r="A519" s="118"/>
      <c r="B519" s="108"/>
      <c r="C519" s="119"/>
      <c r="D519" s="107"/>
      <c r="E519" s="108"/>
      <c r="F519" s="107"/>
      <c r="G519" s="107"/>
      <c r="H519" s="107"/>
      <c r="I519" s="109"/>
      <c r="J519" s="109"/>
      <c r="K519" s="107"/>
      <c r="L519" s="107"/>
      <c r="M519" s="107"/>
      <c r="N519" s="107"/>
      <c r="O519" s="107"/>
      <c r="P519" s="111"/>
      <c r="Q519" s="111"/>
      <c r="R519" s="107"/>
      <c r="S519" s="107"/>
      <c r="T519" s="112"/>
      <c r="U519" s="107"/>
      <c r="V519" s="107"/>
      <c r="W519" s="107"/>
      <c r="X519" s="113"/>
      <c r="Y519" s="113"/>
      <c r="Z519" s="113"/>
      <c r="AA519" s="113"/>
      <c r="AB519" s="113"/>
      <c r="AC519" s="113"/>
      <c r="AD519" s="107"/>
      <c r="AE519" s="114"/>
      <c r="AF519" s="114"/>
      <c r="AG519" s="114"/>
      <c r="AH519" s="114"/>
      <c r="AI519" s="114"/>
      <c r="AJ519" s="114"/>
      <c r="AK519" s="114"/>
      <c r="AL519" s="114"/>
      <c r="AM519" s="114"/>
      <c r="AN519" s="115"/>
      <c r="AO519" s="115"/>
      <c r="AP519" s="114"/>
      <c r="AQ519" s="114"/>
      <c r="AR519" s="114"/>
      <c r="AS519" s="116">
        <f t="shared" si="12"/>
        <v>0</v>
      </c>
      <c r="AT519" s="114"/>
      <c r="AU519" s="114"/>
      <c r="AV519" s="114">
        <f>+WPTable[[#This Row],[Total Construction Costs]]-WPTable[[#This Row],[Total State Funding]]-WPTable[[#This Row],[Total District Funding]]-WPTable[[#This Row],[Total Land Acquisition Funding by District or State]]</f>
        <v>0</v>
      </c>
      <c r="AW519" s="114"/>
      <c r="AX519" s="114">
        <f>+WPTable[[#This Row],[Total Construction Costs]]</f>
        <v>0</v>
      </c>
      <c r="AY519" s="107"/>
      <c r="AZ519" s="107"/>
    </row>
    <row r="520" spans="1:52" hidden="1" x14ac:dyDescent="0.3">
      <c r="A520" s="118"/>
      <c r="B520" s="108"/>
      <c r="C520" s="119"/>
      <c r="D520" s="107"/>
      <c r="E520" s="108"/>
      <c r="F520" s="107"/>
      <c r="G520" s="107"/>
      <c r="H520" s="107"/>
      <c r="I520" s="109"/>
      <c r="J520" s="109"/>
      <c r="K520" s="107"/>
      <c r="L520" s="107"/>
      <c r="M520" s="107"/>
      <c r="N520" s="107"/>
      <c r="O520" s="107"/>
      <c r="P520" s="111"/>
      <c r="Q520" s="111"/>
      <c r="R520" s="107"/>
      <c r="S520" s="107"/>
      <c r="T520" s="112"/>
      <c r="U520" s="107"/>
      <c r="V520" s="107"/>
      <c r="W520" s="107"/>
      <c r="X520" s="113"/>
      <c r="Y520" s="113"/>
      <c r="Z520" s="113"/>
      <c r="AA520" s="113"/>
      <c r="AB520" s="113"/>
      <c r="AC520" s="113"/>
      <c r="AD520" s="107"/>
      <c r="AE520" s="114"/>
      <c r="AF520" s="114"/>
      <c r="AG520" s="114"/>
      <c r="AH520" s="114"/>
      <c r="AI520" s="114"/>
      <c r="AJ520" s="114"/>
      <c r="AK520" s="114"/>
      <c r="AL520" s="114"/>
      <c r="AM520" s="114"/>
      <c r="AN520" s="115"/>
      <c r="AO520" s="115"/>
      <c r="AP520" s="114"/>
      <c r="AQ520" s="114"/>
      <c r="AR520" s="114"/>
      <c r="AS520" s="116">
        <f t="shared" si="12"/>
        <v>0</v>
      </c>
      <c r="AT520" s="114"/>
      <c r="AU520" s="114"/>
      <c r="AV520" s="114">
        <f>+WPTable[[#This Row],[Total Construction Costs]]-WPTable[[#This Row],[Total State Funding]]-WPTable[[#This Row],[Total District Funding]]-WPTable[[#This Row],[Total Land Acquisition Funding by District or State]]</f>
        <v>0</v>
      </c>
      <c r="AW520" s="114"/>
      <c r="AX520" s="114">
        <f>+WPTable[[#This Row],[Total Construction Costs]]</f>
        <v>0</v>
      </c>
      <c r="AY520" s="107"/>
      <c r="AZ520" s="107"/>
    </row>
    <row r="521" spans="1:52" hidden="1" x14ac:dyDescent="0.3">
      <c r="A521" s="118"/>
      <c r="B521" s="108"/>
      <c r="C521" s="119"/>
      <c r="D521" s="107"/>
      <c r="E521" s="108"/>
      <c r="F521" s="107"/>
      <c r="G521" s="107"/>
      <c r="H521" s="107"/>
      <c r="I521" s="109"/>
      <c r="J521" s="109"/>
      <c r="K521" s="107"/>
      <c r="L521" s="107"/>
      <c r="M521" s="107"/>
      <c r="N521" s="107"/>
      <c r="O521" s="107"/>
      <c r="P521" s="111"/>
      <c r="Q521" s="111"/>
      <c r="R521" s="107"/>
      <c r="S521" s="107"/>
      <c r="T521" s="112"/>
      <c r="U521" s="107"/>
      <c r="V521" s="107"/>
      <c r="W521" s="107"/>
      <c r="X521" s="113"/>
      <c r="Y521" s="113"/>
      <c r="Z521" s="113"/>
      <c r="AA521" s="113"/>
      <c r="AB521" s="113"/>
      <c r="AC521" s="113"/>
      <c r="AD521" s="107"/>
      <c r="AE521" s="114"/>
      <c r="AF521" s="114"/>
      <c r="AG521" s="114"/>
      <c r="AH521" s="114"/>
      <c r="AI521" s="114"/>
      <c r="AJ521" s="114"/>
      <c r="AK521" s="114"/>
      <c r="AL521" s="114"/>
      <c r="AM521" s="114"/>
      <c r="AN521" s="115"/>
      <c r="AO521" s="115"/>
      <c r="AP521" s="114"/>
      <c r="AQ521" s="114"/>
      <c r="AR521" s="114"/>
      <c r="AS521" s="116">
        <f t="shared" si="12"/>
        <v>0</v>
      </c>
      <c r="AT521" s="114"/>
      <c r="AU521" s="114"/>
      <c r="AV521" s="114">
        <f>+WPTable[[#This Row],[Total Construction Costs]]-WPTable[[#This Row],[Total State Funding]]-WPTable[[#This Row],[Total District Funding]]-WPTable[[#This Row],[Total Land Acquisition Funding by District or State]]</f>
        <v>0</v>
      </c>
      <c r="AW521" s="114"/>
      <c r="AX521" s="114">
        <f>+WPTable[[#This Row],[Total Construction Costs]]</f>
        <v>0</v>
      </c>
      <c r="AY521" s="107"/>
      <c r="AZ521" s="107"/>
    </row>
    <row r="522" spans="1:52" hidden="1" x14ac:dyDescent="0.3">
      <c r="A522" s="118"/>
      <c r="B522" s="108"/>
      <c r="C522" s="119"/>
      <c r="D522" s="107"/>
      <c r="E522" s="108"/>
      <c r="F522" s="107"/>
      <c r="G522" s="107"/>
      <c r="H522" s="107"/>
      <c r="I522" s="109"/>
      <c r="J522" s="109"/>
      <c r="K522" s="107"/>
      <c r="L522" s="107"/>
      <c r="M522" s="107"/>
      <c r="N522" s="107"/>
      <c r="O522" s="107"/>
      <c r="P522" s="111"/>
      <c r="Q522" s="111"/>
      <c r="R522" s="107"/>
      <c r="S522" s="107"/>
      <c r="T522" s="112"/>
      <c r="U522" s="107"/>
      <c r="V522" s="107"/>
      <c r="W522" s="107"/>
      <c r="X522" s="113"/>
      <c r="Y522" s="113"/>
      <c r="Z522" s="113"/>
      <c r="AA522" s="113"/>
      <c r="AB522" s="113"/>
      <c r="AC522" s="113"/>
      <c r="AD522" s="107"/>
      <c r="AE522" s="114"/>
      <c r="AF522" s="114"/>
      <c r="AG522" s="114"/>
      <c r="AH522" s="114"/>
      <c r="AI522" s="114"/>
      <c r="AJ522" s="114"/>
      <c r="AK522" s="114"/>
      <c r="AL522" s="114"/>
      <c r="AM522" s="114"/>
      <c r="AN522" s="115"/>
      <c r="AO522" s="115"/>
      <c r="AP522" s="114"/>
      <c r="AQ522" s="114"/>
      <c r="AR522" s="114"/>
      <c r="AS522" s="116">
        <f t="shared" si="12"/>
        <v>0</v>
      </c>
      <c r="AT522" s="114"/>
      <c r="AU522" s="114"/>
      <c r="AV522" s="114">
        <f>+WPTable[[#This Row],[Total Construction Costs]]-WPTable[[#This Row],[Total State Funding]]-WPTable[[#This Row],[Total District Funding]]-WPTable[[#This Row],[Total Land Acquisition Funding by District or State]]</f>
        <v>0</v>
      </c>
      <c r="AW522" s="114"/>
      <c r="AX522" s="114">
        <f>+WPTable[[#This Row],[Total Construction Costs]]</f>
        <v>0</v>
      </c>
      <c r="AY522" s="107"/>
      <c r="AZ522" s="107"/>
    </row>
    <row r="523" spans="1:52" hidden="1" x14ac:dyDescent="0.3">
      <c r="A523" s="118"/>
      <c r="B523" s="108"/>
      <c r="C523" s="119"/>
      <c r="D523" s="107"/>
      <c r="E523" s="108"/>
      <c r="F523" s="107"/>
      <c r="G523" s="107"/>
      <c r="H523" s="107"/>
      <c r="I523" s="109"/>
      <c r="J523" s="109"/>
      <c r="K523" s="107"/>
      <c r="L523" s="107"/>
      <c r="M523" s="107"/>
      <c r="N523" s="107"/>
      <c r="O523" s="107"/>
      <c r="P523" s="111"/>
      <c r="Q523" s="111"/>
      <c r="R523" s="107"/>
      <c r="S523" s="107"/>
      <c r="T523" s="112"/>
      <c r="U523" s="107"/>
      <c r="V523" s="107"/>
      <c r="W523" s="107"/>
      <c r="X523" s="113"/>
      <c r="Y523" s="113"/>
      <c r="Z523" s="113"/>
      <c r="AA523" s="113"/>
      <c r="AB523" s="113"/>
      <c r="AC523" s="113"/>
      <c r="AD523" s="107"/>
      <c r="AE523" s="114"/>
      <c r="AF523" s="114"/>
      <c r="AG523" s="114"/>
      <c r="AH523" s="114"/>
      <c r="AI523" s="114"/>
      <c r="AJ523" s="114"/>
      <c r="AK523" s="114"/>
      <c r="AL523" s="114"/>
      <c r="AM523" s="114"/>
      <c r="AN523" s="115"/>
      <c r="AO523" s="115"/>
      <c r="AP523" s="114"/>
      <c r="AQ523" s="114"/>
      <c r="AR523" s="114"/>
      <c r="AS523" s="116">
        <f t="shared" ref="AS523:AS586" si="13">SUM(AP523:AR523)</f>
        <v>0</v>
      </c>
      <c r="AT523" s="114"/>
      <c r="AU523" s="114"/>
      <c r="AV523" s="114">
        <f>+WPTable[[#This Row],[Total Construction Costs]]-WPTable[[#This Row],[Total State Funding]]-WPTable[[#This Row],[Total District Funding]]-WPTable[[#This Row],[Total Land Acquisition Funding by District or State]]</f>
        <v>0</v>
      </c>
      <c r="AW523" s="114"/>
      <c r="AX523" s="114">
        <f>+WPTable[[#This Row],[Total Construction Costs]]</f>
        <v>0</v>
      </c>
      <c r="AY523" s="107"/>
      <c r="AZ523" s="107"/>
    </row>
    <row r="524" spans="1:52" hidden="1" x14ac:dyDescent="0.3">
      <c r="A524" s="118"/>
      <c r="B524" s="108"/>
      <c r="C524" s="119"/>
      <c r="D524" s="107"/>
      <c r="E524" s="108"/>
      <c r="F524" s="107"/>
      <c r="G524" s="107"/>
      <c r="H524" s="107"/>
      <c r="I524" s="109"/>
      <c r="J524" s="109"/>
      <c r="K524" s="107"/>
      <c r="L524" s="107"/>
      <c r="M524" s="107"/>
      <c r="N524" s="107"/>
      <c r="O524" s="107"/>
      <c r="P524" s="111"/>
      <c r="Q524" s="111"/>
      <c r="R524" s="107"/>
      <c r="S524" s="107"/>
      <c r="T524" s="112"/>
      <c r="U524" s="107"/>
      <c r="V524" s="107"/>
      <c r="W524" s="107"/>
      <c r="X524" s="113"/>
      <c r="Y524" s="113"/>
      <c r="Z524" s="113"/>
      <c r="AA524" s="113"/>
      <c r="AB524" s="113"/>
      <c r="AC524" s="113"/>
      <c r="AD524" s="107"/>
      <c r="AE524" s="114"/>
      <c r="AF524" s="114"/>
      <c r="AG524" s="114"/>
      <c r="AH524" s="114"/>
      <c r="AI524" s="114"/>
      <c r="AJ524" s="114"/>
      <c r="AK524" s="114"/>
      <c r="AL524" s="114"/>
      <c r="AM524" s="114"/>
      <c r="AN524" s="115"/>
      <c r="AO524" s="115"/>
      <c r="AP524" s="114"/>
      <c r="AQ524" s="114"/>
      <c r="AR524" s="114"/>
      <c r="AS524" s="116">
        <f t="shared" si="13"/>
        <v>0</v>
      </c>
      <c r="AT524" s="114"/>
      <c r="AU524" s="114"/>
      <c r="AV524" s="114">
        <f>+WPTable[[#This Row],[Total Construction Costs]]-WPTable[[#This Row],[Total State Funding]]-WPTable[[#This Row],[Total District Funding]]-WPTable[[#This Row],[Total Land Acquisition Funding by District or State]]</f>
        <v>0</v>
      </c>
      <c r="AW524" s="114"/>
      <c r="AX524" s="114">
        <f>+WPTable[[#This Row],[Total Construction Costs]]</f>
        <v>0</v>
      </c>
      <c r="AY524" s="107"/>
      <c r="AZ524" s="107"/>
    </row>
    <row r="525" spans="1:52" hidden="1" x14ac:dyDescent="0.3">
      <c r="A525" s="118"/>
      <c r="B525" s="108"/>
      <c r="C525" s="119"/>
      <c r="D525" s="107"/>
      <c r="E525" s="108"/>
      <c r="F525" s="107"/>
      <c r="G525" s="107"/>
      <c r="H525" s="107"/>
      <c r="I525" s="109"/>
      <c r="J525" s="109"/>
      <c r="K525" s="107"/>
      <c r="L525" s="107"/>
      <c r="M525" s="107"/>
      <c r="N525" s="107"/>
      <c r="O525" s="107"/>
      <c r="P525" s="111"/>
      <c r="Q525" s="111"/>
      <c r="R525" s="107"/>
      <c r="S525" s="107"/>
      <c r="T525" s="112"/>
      <c r="U525" s="107"/>
      <c r="V525" s="107"/>
      <c r="W525" s="107"/>
      <c r="X525" s="113"/>
      <c r="Y525" s="113"/>
      <c r="Z525" s="113"/>
      <c r="AA525" s="113"/>
      <c r="AB525" s="113"/>
      <c r="AC525" s="113"/>
      <c r="AD525" s="107"/>
      <c r="AE525" s="114"/>
      <c r="AF525" s="114"/>
      <c r="AG525" s="114"/>
      <c r="AH525" s="114"/>
      <c r="AI525" s="114"/>
      <c r="AJ525" s="114"/>
      <c r="AK525" s="114"/>
      <c r="AL525" s="114"/>
      <c r="AM525" s="114"/>
      <c r="AN525" s="115"/>
      <c r="AO525" s="115"/>
      <c r="AP525" s="114"/>
      <c r="AQ525" s="114"/>
      <c r="AR525" s="114"/>
      <c r="AS525" s="116">
        <f t="shared" si="13"/>
        <v>0</v>
      </c>
      <c r="AT525" s="114"/>
      <c r="AU525" s="114"/>
      <c r="AV525" s="114">
        <f>+WPTable[[#This Row],[Total Construction Costs]]-WPTable[[#This Row],[Total State Funding]]-WPTable[[#This Row],[Total District Funding]]-WPTable[[#This Row],[Total Land Acquisition Funding by District or State]]</f>
        <v>0</v>
      </c>
      <c r="AW525" s="114"/>
      <c r="AX525" s="114">
        <f>+WPTable[[#This Row],[Total Construction Costs]]</f>
        <v>0</v>
      </c>
      <c r="AY525" s="107"/>
      <c r="AZ525" s="107"/>
    </row>
    <row r="526" spans="1:52" hidden="1" x14ac:dyDescent="0.3">
      <c r="A526" s="118"/>
      <c r="B526" s="108"/>
      <c r="C526" s="119"/>
      <c r="D526" s="107"/>
      <c r="E526" s="108"/>
      <c r="F526" s="107"/>
      <c r="G526" s="107"/>
      <c r="H526" s="107"/>
      <c r="I526" s="109"/>
      <c r="J526" s="109"/>
      <c r="K526" s="107"/>
      <c r="L526" s="107"/>
      <c r="M526" s="107"/>
      <c r="N526" s="107"/>
      <c r="O526" s="107"/>
      <c r="P526" s="111"/>
      <c r="Q526" s="111"/>
      <c r="R526" s="107"/>
      <c r="S526" s="107"/>
      <c r="T526" s="112"/>
      <c r="U526" s="107"/>
      <c r="V526" s="107"/>
      <c r="W526" s="107"/>
      <c r="X526" s="113"/>
      <c r="Y526" s="113"/>
      <c r="Z526" s="113"/>
      <c r="AA526" s="113"/>
      <c r="AB526" s="113"/>
      <c r="AC526" s="113"/>
      <c r="AD526" s="107"/>
      <c r="AE526" s="114"/>
      <c r="AF526" s="114"/>
      <c r="AG526" s="114"/>
      <c r="AH526" s="114"/>
      <c r="AI526" s="114"/>
      <c r="AJ526" s="114"/>
      <c r="AK526" s="114"/>
      <c r="AL526" s="114"/>
      <c r="AM526" s="114"/>
      <c r="AN526" s="115"/>
      <c r="AO526" s="115"/>
      <c r="AP526" s="114"/>
      <c r="AQ526" s="114"/>
      <c r="AR526" s="114"/>
      <c r="AS526" s="116">
        <f t="shared" si="13"/>
        <v>0</v>
      </c>
      <c r="AT526" s="114"/>
      <c r="AU526" s="114"/>
      <c r="AV526" s="114">
        <f>+WPTable[[#This Row],[Total Construction Costs]]-WPTable[[#This Row],[Total State Funding]]-WPTable[[#This Row],[Total District Funding]]-WPTable[[#This Row],[Total Land Acquisition Funding by District or State]]</f>
        <v>0</v>
      </c>
      <c r="AW526" s="114"/>
      <c r="AX526" s="114">
        <f>+WPTable[[#This Row],[Total Construction Costs]]</f>
        <v>0</v>
      </c>
      <c r="AY526" s="107"/>
      <c r="AZ526" s="107"/>
    </row>
    <row r="527" spans="1:52" hidden="1" x14ac:dyDescent="0.3">
      <c r="A527" s="118"/>
      <c r="B527" s="108"/>
      <c r="C527" s="119"/>
      <c r="D527" s="107"/>
      <c r="E527" s="108"/>
      <c r="F527" s="107"/>
      <c r="G527" s="107"/>
      <c r="H527" s="107"/>
      <c r="I527" s="109"/>
      <c r="J527" s="109"/>
      <c r="K527" s="107"/>
      <c r="L527" s="107"/>
      <c r="M527" s="107"/>
      <c r="N527" s="107"/>
      <c r="O527" s="107"/>
      <c r="P527" s="111"/>
      <c r="Q527" s="111"/>
      <c r="R527" s="107"/>
      <c r="S527" s="107"/>
      <c r="T527" s="112"/>
      <c r="U527" s="107"/>
      <c r="V527" s="107"/>
      <c r="W527" s="107"/>
      <c r="X527" s="113"/>
      <c r="Y527" s="113"/>
      <c r="Z527" s="113"/>
      <c r="AA527" s="113"/>
      <c r="AB527" s="113"/>
      <c r="AC527" s="113"/>
      <c r="AD527" s="107"/>
      <c r="AE527" s="114"/>
      <c r="AF527" s="114"/>
      <c r="AG527" s="114"/>
      <c r="AH527" s="114"/>
      <c r="AI527" s="114"/>
      <c r="AJ527" s="114"/>
      <c r="AK527" s="114"/>
      <c r="AL527" s="114"/>
      <c r="AM527" s="114"/>
      <c r="AN527" s="115"/>
      <c r="AO527" s="115"/>
      <c r="AP527" s="114"/>
      <c r="AQ527" s="114"/>
      <c r="AR527" s="114"/>
      <c r="AS527" s="116">
        <f t="shared" si="13"/>
        <v>0</v>
      </c>
      <c r="AT527" s="114"/>
      <c r="AU527" s="114"/>
      <c r="AV527" s="114">
        <f>+WPTable[[#This Row],[Total Construction Costs]]-WPTable[[#This Row],[Total State Funding]]-WPTable[[#This Row],[Total District Funding]]-WPTable[[#This Row],[Total Land Acquisition Funding by District or State]]</f>
        <v>0</v>
      </c>
      <c r="AW527" s="114"/>
      <c r="AX527" s="114">
        <f>+WPTable[[#This Row],[Total Construction Costs]]</f>
        <v>0</v>
      </c>
      <c r="AY527" s="107"/>
      <c r="AZ527" s="107"/>
    </row>
    <row r="528" spans="1:52" hidden="1" x14ac:dyDescent="0.3">
      <c r="A528" s="118"/>
      <c r="B528" s="108"/>
      <c r="C528" s="119"/>
      <c r="D528" s="107"/>
      <c r="E528" s="108"/>
      <c r="F528" s="107"/>
      <c r="G528" s="107"/>
      <c r="H528" s="107"/>
      <c r="I528" s="109"/>
      <c r="J528" s="109"/>
      <c r="K528" s="107"/>
      <c r="L528" s="107"/>
      <c r="M528" s="107"/>
      <c r="N528" s="107"/>
      <c r="O528" s="107"/>
      <c r="P528" s="111"/>
      <c r="Q528" s="111"/>
      <c r="R528" s="107"/>
      <c r="S528" s="107"/>
      <c r="T528" s="112"/>
      <c r="U528" s="107"/>
      <c r="V528" s="107"/>
      <c r="W528" s="107"/>
      <c r="X528" s="113"/>
      <c r="Y528" s="113"/>
      <c r="Z528" s="113"/>
      <c r="AA528" s="113"/>
      <c r="AB528" s="113"/>
      <c r="AC528" s="113"/>
      <c r="AD528" s="107"/>
      <c r="AE528" s="114"/>
      <c r="AF528" s="114"/>
      <c r="AG528" s="114"/>
      <c r="AH528" s="114"/>
      <c r="AI528" s="114"/>
      <c r="AJ528" s="114"/>
      <c r="AK528" s="114"/>
      <c r="AL528" s="114"/>
      <c r="AM528" s="114"/>
      <c r="AN528" s="115"/>
      <c r="AO528" s="115"/>
      <c r="AP528" s="114"/>
      <c r="AQ528" s="114"/>
      <c r="AR528" s="114"/>
      <c r="AS528" s="116">
        <f t="shared" si="13"/>
        <v>0</v>
      </c>
      <c r="AT528" s="114"/>
      <c r="AU528" s="114"/>
      <c r="AV528" s="114">
        <f>+WPTable[[#This Row],[Total Construction Costs]]-WPTable[[#This Row],[Total State Funding]]-WPTable[[#This Row],[Total District Funding]]-WPTable[[#This Row],[Total Land Acquisition Funding by District or State]]</f>
        <v>0</v>
      </c>
      <c r="AW528" s="114"/>
      <c r="AX528" s="114">
        <f>+WPTable[[#This Row],[Total Construction Costs]]</f>
        <v>0</v>
      </c>
      <c r="AY528" s="107"/>
      <c r="AZ528" s="107"/>
    </row>
    <row r="529" spans="1:52" hidden="1" x14ac:dyDescent="0.3">
      <c r="A529" s="118"/>
      <c r="B529" s="108"/>
      <c r="C529" s="119"/>
      <c r="D529" s="107"/>
      <c r="E529" s="108"/>
      <c r="F529" s="107"/>
      <c r="G529" s="107"/>
      <c r="H529" s="107"/>
      <c r="I529" s="109"/>
      <c r="J529" s="109"/>
      <c r="K529" s="107"/>
      <c r="L529" s="107"/>
      <c r="M529" s="107"/>
      <c r="N529" s="107"/>
      <c r="O529" s="107"/>
      <c r="P529" s="111"/>
      <c r="Q529" s="111"/>
      <c r="R529" s="107"/>
      <c r="S529" s="107"/>
      <c r="T529" s="112"/>
      <c r="U529" s="107"/>
      <c r="V529" s="107"/>
      <c r="W529" s="107"/>
      <c r="X529" s="113"/>
      <c r="Y529" s="113"/>
      <c r="Z529" s="113"/>
      <c r="AA529" s="113"/>
      <c r="AB529" s="113"/>
      <c r="AC529" s="113"/>
      <c r="AD529" s="107"/>
      <c r="AE529" s="114"/>
      <c r="AF529" s="114"/>
      <c r="AG529" s="114"/>
      <c r="AH529" s="114"/>
      <c r="AI529" s="114"/>
      <c r="AJ529" s="114"/>
      <c r="AK529" s="114"/>
      <c r="AL529" s="114"/>
      <c r="AM529" s="114"/>
      <c r="AN529" s="115"/>
      <c r="AO529" s="115"/>
      <c r="AP529" s="114"/>
      <c r="AQ529" s="114"/>
      <c r="AR529" s="114"/>
      <c r="AS529" s="116">
        <f t="shared" si="13"/>
        <v>0</v>
      </c>
      <c r="AT529" s="114"/>
      <c r="AU529" s="114"/>
      <c r="AV529" s="114">
        <f>+WPTable[[#This Row],[Total Construction Costs]]-WPTable[[#This Row],[Total State Funding]]-WPTable[[#This Row],[Total District Funding]]-WPTable[[#This Row],[Total Land Acquisition Funding by District or State]]</f>
        <v>0</v>
      </c>
      <c r="AW529" s="114"/>
      <c r="AX529" s="114">
        <f>+WPTable[[#This Row],[Total Construction Costs]]</f>
        <v>0</v>
      </c>
      <c r="AY529" s="107"/>
      <c r="AZ529" s="107"/>
    </row>
    <row r="530" spans="1:52" hidden="1" x14ac:dyDescent="0.3">
      <c r="A530" s="118"/>
      <c r="B530" s="108"/>
      <c r="C530" s="119"/>
      <c r="D530" s="107"/>
      <c r="E530" s="108"/>
      <c r="F530" s="107"/>
      <c r="G530" s="107"/>
      <c r="H530" s="107"/>
      <c r="I530" s="109"/>
      <c r="J530" s="109"/>
      <c r="K530" s="107"/>
      <c r="L530" s="107"/>
      <c r="M530" s="107"/>
      <c r="N530" s="107"/>
      <c r="O530" s="107"/>
      <c r="P530" s="111"/>
      <c r="Q530" s="111"/>
      <c r="R530" s="107"/>
      <c r="S530" s="107"/>
      <c r="T530" s="112"/>
      <c r="U530" s="107"/>
      <c r="V530" s="107"/>
      <c r="W530" s="107"/>
      <c r="X530" s="113"/>
      <c r="Y530" s="113"/>
      <c r="Z530" s="113"/>
      <c r="AA530" s="113"/>
      <c r="AB530" s="113"/>
      <c r="AC530" s="113"/>
      <c r="AD530" s="107"/>
      <c r="AE530" s="114"/>
      <c r="AF530" s="114"/>
      <c r="AG530" s="114"/>
      <c r="AH530" s="114"/>
      <c r="AI530" s="114"/>
      <c r="AJ530" s="114"/>
      <c r="AK530" s="114"/>
      <c r="AL530" s="114"/>
      <c r="AM530" s="114"/>
      <c r="AN530" s="115"/>
      <c r="AO530" s="115"/>
      <c r="AP530" s="114"/>
      <c r="AQ530" s="114"/>
      <c r="AR530" s="114"/>
      <c r="AS530" s="116">
        <f t="shared" si="13"/>
        <v>0</v>
      </c>
      <c r="AT530" s="114"/>
      <c r="AU530" s="114"/>
      <c r="AV530" s="114">
        <f>+WPTable[[#This Row],[Total Construction Costs]]-WPTable[[#This Row],[Total State Funding]]-WPTable[[#This Row],[Total District Funding]]-WPTable[[#This Row],[Total Land Acquisition Funding by District or State]]</f>
        <v>0</v>
      </c>
      <c r="AW530" s="114"/>
      <c r="AX530" s="114">
        <f>+WPTable[[#This Row],[Total Construction Costs]]</f>
        <v>0</v>
      </c>
      <c r="AY530" s="107"/>
      <c r="AZ530" s="107"/>
    </row>
    <row r="531" spans="1:52" hidden="1" x14ac:dyDescent="0.3">
      <c r="A531" s="118"/>
      <c r="B531" s="108"/>
      <c r="C531" s="119"/>
      <c r="D531" s="107"/>
      <c r="E531" s="108"/>
      <c r="F531" s="107"/>
      <c r="G531" s="107"/>
      <c r="H531" s="107"/>
      <c r="I531" s="109"/>
      <c r="J531" s="109"/>
      <c r="K531" s="107"/>
      <c r="L531" s="107"/>
      <c r="M531" s="107"/>
      <c r="N531" s="107"/>
      <c r="O531" s="107"/>
      <c r="P531" s="111"/>
      <c r="Q531" s="111"/>
      <c r="R531" s="107"/>
      <c r="S531" s="107"/>
      <c r="T531" s="112"/>
      <c r="U531" s="107"/>
      <c r="V531" s="107"/>
      <c r="W531" s="107"/>
      <c r="X531" s="113"/>
      <c r="Y531" s="113"/>
      <c r="Z531" s="113"/>
      <c r="AA531" s="113"/>
      <c r="AB531" s="113"/>
      <c r="AC531" s="113"/>
      <c r="AD531" s="107"/>
      <c r="AE531" s="114"/>
      <c r="AF531" s="114"/>
      <c r="AG531" s="114"/>
      <c r="AH531" s="114"/>
      <c r="AI531" s="114"/>
      <c r="AJ531" s="114"/>
      <c r="AK531" s="114"/>
      <c r="AL531" s="114"/>
      <c r="AM531" s="114"/>
      <c r="AN531" s="115"/>
      <c r="AO531" s="115"/>
      <c r="AP531" s="114"/>
      <c r="AQ531" s="114"/>
      <c r="AR531" s="114"/>
      <c r="AS531" s="116">
        <f t="shared" si="13"/>
        <v>0</v>
      </c>
      <c r="AT531" s="114"/>
      <c r="AU531" s="114"/>
      <c r="AV531" s="114">
        <f>+WPTable[[#This Row],[Total Construction Costs]]-WPTable[[#This Row],[Total State Funding]]-WPTable[[#This Row],[Total District Funding]]-WPTable[[#This Row],[Total Land Acquisition Funding by District or State]]</f>
        <v>0</v>
      </c>
      <c r="AW531" s="114"/>
      <c r="AX531" s="114">
        <f>+WPTable[[#This Row],[Total Construction Costs]]</f>
        <v>0</v>
      </c>
      <c r="AY531" s="107"/>
      <c r="AZ531" s="107"/>
    </row>
    <row r="532" spans="1:52" hidden="1" x14ac:dyDescent="0.3">
      <c r="A532" s="118"/>
      <c r="B532" s="108"/>
      <c r="C532" s="119"/>
      <c r="D532" s="107"/>
      <c r="E532" s="108"/>
      <c r="F532" s="107"/>
      <c r="G532" s="107"/>
      <c r="H532" s="107"/>
      <c r="I532" s="109"/>
      <c r="J532" s="109"/>
      <c r="K532" s="107"/>
      <c r="L532" s="107"/>
      <c r="M532" s="107"/>
      <c r="N532" s="107"/>
      <c r="O532" s="107"/>
      <c r="P532" s="111"/>
      <c r="Q532" s="111"/>
      <c r="R532" s="107"/>
      <c r="S532" s="107"/>
      <c r="T532" s="112"/>
      <c r="U532" s="107"/>
      <c r="V532" s="107"/>
      <c r="W532" s="107"/>
      <c r="X532" s="113"/>
      <c r="Y532" s="113"/>
      <c r="Z532" s="113"/>
      <c r="AA532" s="113"/>
      <c r="AB532" s="113"/>
      <c r="AC532" s="113"/>
      <c r="AD532" s="107"/>
      <c r="AE532" s="114"/>
      <c r="AF532" s="114"/>
      <c r="AG532" s="114"/>
      <c r="AH532" s="114"/>
      <c r="AI532" s="114"/>
      <c r="AJ532" s="114"/>
      <c r="AK532" s="114"/>
      <c r="AL532" s="114"/>
      <c r="AM532" s="114"/>
      <c r="AN532" s="115"/>
      <c r="AO532" s="115"/>
      <c r="AP532" s="114"/>
      <c r="AQ532" s="114"/>
      <c r="AR532" s="114"/>
      <c r="AS532" s="116">
        <f t="shared" si="13"/>
        <v>0</v>
      </c>
      <c r="AT532" s="114"/>
      <c r="AU532" s="114"/>
      <c r="AV532" s="114">
        <f>+WPTable[[#This Row],[Total Construction Costs]]-WPTable[[#This Row],[Total State Funding]]-WPTable[[#This Row],[Total District Funding]]-WPTable[[#This Row],[Total Land Acquisition Funding by District or State]]</f>
        <v>0</v>
      </c>
      <c r="AW532" s="114"/>
      <c r="AX532" s="114">
        <f>+WPTable[[#This Row],[Total Construction Costs]]</f>
        <v>0</v>
      </c>
      <c r="AY532" s="107"/>
      <c r="AZ532" s="107"/>
    </row>
    <row r="533" spans="1:52" hidden="1" x14ac:dyDescent="0.3">
      <c r="A533" s="118"/>
      <c r="B533" s="108"/>
      <c r="C533" s="119"/>
      <c r="D533" s="107"/>
      <c r="E533" s="108"/>
      <c r="F533" s="107"/>
      <c r="G533" s="107"/>
      <c r="H533" s="107"/>
      <c r="I533" s="109"/>
      <c r="J533" s="109"/>
      <c r="K533" s="107"/>
      <c r="L533" s="107"/>
      <c r="M533" s="107"/>
      <c r="N533" s="107"/>
      <c r="O533" s="107"/>
      <c r="P533" s="111"/>
      <c r="Q533" s="111"/>
      <c r="R533" s="107"/>
      <c r="S533" s="107"/>
      <c r="T533" s="112"/>
      <c r="U533" s="107"/>
      <c r="V533" s="107"/>
      <c r="W533" s="107"/>
      <c r="X533" s="113"/>
      <c r="Y533" s="113"/>
      <c r="Z533" s="113"/>
      <c r="AA533" s="113"/>
      <c r="AB533" s="113"/>
      <c r="AC533" s="113"/>
      <c r="AD533" s="107"/>
      <c r="AE533" s="114"/>
      <c r="AF533" s="114"/>
      <c r="AG533" s="114"/>
      <c r="AH533" s="114"/>
      <c r="AI533" s="114"/>
      <c r="AJ533" s="114"/>
      <c r="AK533" s="114"/>
      <c r="AL533" s="114"/>
      <c r="AM533" s="114"/>
      <c r="AN533" s="115"/>
      <c r="AO533" s="115"/>
      <c r="AP533" s="114"/>
      <c r="AQ533" s="114"/>
      <c r="AR533" s="114"/>
      <c r="AS533" s="116">
        <f t="shared" si="13"/>
        <v>0</v>
      </c>
      <c r="AT533" s="114"/>
      <c r="AU533" s="114"/>
      <c r="AV533" s="114">
        <f>+WPTable[[#This Row],[Total Construction Costs]]-WPTable[[#This Row],[Total State Funding]]-WPTable[[#This Row],[Total District Funding]]-WPTable[[#This Row],[Total Land Acquisition Funding by District or State]]</f>
        <v>0</v>
      </c>
      <c r="AW533" s="114"/>
      <c r="AX533" s="114">
        <f>+WPTable[[#This Row],[Total Construction Costs]]</f>
        <v>0</v>
      </c>
      <c r="AY533" s="107"/>
      <c r="AZ533" s="107"/>
    </row>
    <row r="534" spans="1:52" hidden="1" x14ac:dyDescent="0.3">
      <c r="A534" s="118"/>
      <c r="B534" s="108"/>
      <c r="C534" s="119"/>
      <c r="D534" s="107"/>
      <c r="E534" s="108"/>
      <c r="F534" s="107"/>
      <c r="G534" s="107"/>
      <c r="H534" s="107"/>
      <c r="I534" s="109"/>
      <c r="J534" s="109"/>
      <c r="K534" s="107"/>
      <c r="L534" s="107"/>
      <c r="M534" s="107"/>
      <c r="N534" s="107"/>
      <c r="O534" s="107"/>
      <c r="P534" s="111"/>
      <c r="Q534" s="111"/>
      <c r="R534" s="107"/>
      <c r="S534" s="107"/>
      <c r="T534" s="112"/>
      <c r="U534" s="107"/>
      <c r="V534" s="107"/>
      <c r="W534" s="107"/>
      <c r="X534" s="113"/>
      <c r="Y534" s="113"/>
      <c r="Z534" s="113"/>
      <c r="AA534" s="113"/>
      <c r="AB534" s="113"/>
      <c r="AC534" s="113"/>
      <c r="AD534" s="107"/>
      <c r="AE534" s="114"/>
      <c r="AF534" s="114"/>
      <c r="AG534" s="114"/>
      <c r="AH534" s="114"/>
      <c r="AI534" s="114"/>
      <c r="AJ534" s="114"/>
      <c r="AK534" s="114"/>
      <c r="AL534" s="114"/>
      <c r="AM534" s="114"/>
      <c r="AN534" s="115"/>
      <c r="AO534" s="115"/>
      <c r="AP534" s="114"/>
      <c r="AQ534" s="114"/>
      <c r="AR534" s="114"/>
      <c r="AS534" s="116">
        <f t="shared" si="13"/>
        <v>0</v>
      </c>
      <c r="AT534" s="114"/>
      <c r="AU534" s="114"/>
      <c r="AV534" s="114">
        <f>+WPTable[[#This Row],[Total Construction Costs]]-WPTable[[#This Row],[Total State Funding]]-WPTable[[#This Row],[Total District Funding]]-WPTable[[#This Row],[Total Land Acquisition Funding by District or State]]</f>
        <v>0</v>
      </c>
      <c r="AW534" s="114"/>
      <c r="AX534" s="114">
        <f>+WPTable[[#This Row],[Total Construction Costs]]</f>
        <v>0</v>
      </c>
      <c r="AY534" s="107"/>
      <c r="AZ534" s="107"/>
    </row>
    <row r="535" spans="1:52" hidden="1" x14ac:dyDescent="0.3">
      <c r="A535" s="118"/>
      <c r="B535" s="108"/>
      <c r="C535" s="119"/>
      <c r="D535" s="107"/>
      <c r="E535" s="108"/>
      <c r="F535" s="107"/>
      <c r="G535" s="107"/>
      <c r="H535" s="107"/>
      <c r="I535" s="109"/>
      <c r="J535" s="109"/>
      <c r="K535" s="107"/>
      <c r="L535" s="107"/>
      <c r="M535" s="107"/>
      <c r="N535" s="107"/>
      <c r="O535" s="107"/>
      <c r="P535" s="111"/>
      <c r="Q535" s="111"/>
      <c r="R535" s="107"/>
      <c r="S535" s="107"/>
      <c r="T535" s="112"/>
      <c r="U535" s="107"/>
      <c r="V535" s="107"/>
      <c r="W535" s="107"/>
      <c r="X535" s="113"/>
      <c r="Y535" s="113"/>
      <c r="Z535" s="113"/>
      <c r="AA535" s="113"/>
      <c r="AB535" s="113"/>
      <c r="AC535" s="113"/>
      <c r="AD535" s="107"/>
      <c r="AE535" s="114"/>
      <c r="AF535" s="114"/>
      <c r="AG535" s="114"/>
      <c r="AH535" s="114"/>
      <c r="AI535" s="114"/>
      <c r="AJ535" s="114"/>
      <c r="AK535" s="114"/>
      <c r="AL535" s="114"/>
      <c r="AM535" s="114"/>
      <c r="AN535" s="115"/>
      <c r="AO535" s="115"/>
      <c r="AP535" s="114"/>
      <c r="AQ535" s="114"/>
      <c r="AR535" s="114"/>
      <c r="AS535" s="116">
        <f t="shared" si="13"/>
        <v>0</v>
      </c>
      <c r="AT535" s="114"/>
      <c r="AU535" s="114"/>
      <c r="AV535" s="114">
        <f>+WPTable[[#This Row],[Total Construction Costs]]-WPTable[[#This Row],[Total State Funding]]-WPTable[[#This Row],[Total District Funding]]-WPTable[[#This Row],[Total Land Acquisition Funding by District or State]]</f>
        <v>0</v>
      </c>
      <c r="AW535" s="114"/>
      <c r="AX535" s="114">
        <f>+WPTable[[#This Row],[Total Construction Costs]]</f>
        <v>0</v>
      </c>
      <c r="AY535" s="107"/>
      <c r="AZ535" s="107"/>
    </row>
    <row r="536" spans="1:52" hidden="1" x14ac:dyDescent="0.3">
      <c r="A536" s="118"/>
      <c r="B536" s="108"/>
      <c r="C536" s="119"/>
      <c r="D536" s="107"/>
      <c r="E536" s="108"/>
      <c r="F536" s="107"/>
      <c r="G536" s="107"/>
      <c r="H536" s="107"/>
      <c r="I536" s="109"/>
      <c r="J536" s="109"/>
      <c r="K536" s="107"/>
      <c r="L536" s="107"/>
      <c r="M536" s="107"/>
      <c r="N536" s="107"/>
      <c r="O536" s="107"/>
      <c r="P536" s="111"/>
      <c r="Q536" s="111"/>
      <c r="R536" s="107"/>
      <c r="S536" s="107"/>
      <c r="T536" s="112"/>
      <c r="U536" s="107"/>
      <c r="V536" s="107"/>
      <c r="W536" s="107"/>
      <c r="X536" s="113"/>
      <c r="Y536" s="113"/>
      <c r="Z536" s="113"/>
      <c r="AA536" s="113"/>
      <c r="AB536" s="113"/>
      <c r="AC536" s="113"/>
      <c r="AD536" s="107"/>
      <c r="AE536" s="114"/>
      <c r="AF536" s="114"/>
      <c r="AG536" s="114"/>
      <c r="AH536" s="114"/>
      <c r="AI536" s="114"/>
      <c r="AJ536" s="114"/>
      <c r="AK536" s="114"/>
      <c r="AL536" s="114"/>
      <c r="AM536" s="114"/>
      <c r="AN536" s="115"/>
      <c r="AO536" s="115"/>
      <c r="AP536" s="114"/>
      <c r="AQ536" s="114"/>
      <c r="AR536" s="114"/>
      <c r="AS536" s="116">
        <f t="shared" si="13"/>
        <v>0</v>
      </c>
      <c r="AT536" s="114"/>
      <c r="AU536" s="114"/>
      <c r="AV536" s="114">
        <f>+WPTable[[#This Row],[Total Construction Costs]]-WPTable[[#This Row],[Total State Funding]]-WPTable[[#This Row],[Total District Funding]]-WPTable[[#This Row],[Total Land Acquisition Funding by District or State]]</f>
        <v>0</v>
      </c>
      <c r="AW536" s="114"/>
      <c r="AX536" s="114">
        <f>+WPTable[[#This Row],[Total Construction Costs]]</f>
        <v>0</v>
      </c>
      <c r="AY536" s="107"/>
      <c r="AZ536" s="107"/>
    </row>
    <row r="537" spans="1:52" hidden="1" x14ac:dyDescent="0.3">
      <c r="A537" s="118"/>
      <c r="B537" s="108"/>
      <c r="C537" s="119"/>
      <c r="D537" s="107"/>
      <c r="E537" s="108"/>
      <c r="F537" s="107"/>
      <c r="G537" s="107"/>
      <c r="H537" s="107"/>
      <c r="I537" s="109"/>
      <c r="J537" s="109"/>
      <c r="K537" s="107"/>
      <c r="L537" s="107"/>
      <c r="M537" s="107"/>
      <c r="N537" s="107"/>
      <c r="O537" s="107"/>
      <c r="P537" s="111"/>
      <c r="Q537" s="111"/>
      <c r="R537" s="107"/>
      <c r="S537" s="107"/>
      <c r="T537" s="112"/>
      <c r="U537" s="107"/>
      <c r="V537" s="107"/>
      <c r="W537" s="107"/>
      <c r="X537" s="113"/>
      <c r="Y537" s="113"/>
      <c r="Z537" s="113"/>
      <c r="AA537" s="113"/>
      <c r="AB537" s="113"/>
      <c r="AC537" s="113"/>
      <c r="AD537" s="107"/>
      <c r="AE537" s="114"/>
      <c r="AF537" s="114"/>
      <c r="AG537" s="114"/>
      <c r="AH537" s="114"/>
      <c r="AI537" s="114"/>
      <c r="AJ537" s="114"/>
      <c r="AK537" s="114"/>
      <c r="AL537" s="114"/>
      <c r="AM537" s="114"/>
      <c r="AN537" s="115"/>
      <c r="AO537" s="115"/>
      <c r="AP537" s="114"/>
      <c r="AQ537" s="114"/>
      <c r="AR537" s="114"/>
      <c r="AS537" s="116">
        <f t="shared" si="13"/>
        <v>0</v>
      </c>
      <c r="AT537" s="114"/>
      <c r="AU537" s="114"/>
      <c r="AV537" s="114">
        <f>+WPTable[[#This Row],[Total Construction Costs]]-WPTable[[#This Row],[Total State Funding]]-WPTable[[#This Row],[Total District Funding]]-WPTable[[#This Row],[Total Land Acquisition Funding by District or State]]</f>
        <v>0</v>
      </c>
      <c r="AW537" s="114"/>
      <c r="AX537" s="114">
        <f>+WPTable[[#This Row],[Total Construction Costs]]</f>
        <v>0</v>
      </c>
      <c r="AY537" s="107"/>
      <c r="AZ537" s="107"/>
    </row>
    <row r="538" spans="1:52" hidden="1" x14ac:dyDescent="0.3">
      <c r="A538" s="118"/>
      <c r="B538" s="108"/>
      <c r="C538" s="119"/>
      <c r="D538" s="107"/>
      <c r="E538" s="108"/>
      <c r="F538" s="107"/>
      <c r="G538" s="107"/>
      <c r="H538" s="107"/>
      <c r="I538" s="109"/>
      <c r="J538" s="109"/>
      <c r="K538" s="107"/>
      <c r="L538" s="107"/>
      <c r="M538" s="107"/>
      <c r="N538" s="107"/>
      <c r="O538" s="107"/>
      <c r="P538" s="111"/>
      <c r="Q538" s="111"/>
      <c r="R538" s="107"/>
      <c r="S538" s="107"/>
      <c r="T538" s="112"/>
      <c r="U538" s="107"/>
      <c r="V538" s="107"/>
      <c r="W538" s="107"/>
      <c r="X538" s="113"/>
      <c r="Y538" s="113"/>
      <c r="Z538" s="113"/>
      <c r="AA538" s="113"/>
      <c r="AB538" s="113"/>
      <c r="AC538" s="113"/>
      <c r="AD538" s="107"/>
      <c r="AE538" s="114"/>
      <c r="AF538" s="114"/>
      <c r="AG538" s="114"/>
      <c r="AH538" s="114"/>
      <c r="AI538" s="114"/>
      <c r="AJ538" s="114"/>
      <c r="AK538" s="114"/>
      <c r="AL538" s="114"/>
      <c r="AM538" s="114"/>
      <c r="AN538" s="115"/>
      <c r="AO538" s="115"/>
      <c r="AP538" s="114"/>
      <c r="AQ538" s="114"/>
      <c r="AR538" s="114"/>
      <c r="AS538" s="116">
        <f t="shared" si="13"/>
        <v>0</v>
      </c>
      <c r="AT538" s="114"/>
      <c r="AU538" s="114"/>
      <c r="AV538" s="114">
        <f>+WPTable[[#This Row],[Total Construction Costs]]-WPTable[[#This Row],[Total State Funding]]-WPTable[[#This Row],[Total District Funding]]-WPTable[[#This Row],[Total Land Acquisition Funding by District or State]]</f>
        <v>0</v>
      </c>
      <c r="AW538" s="114"/>
      <c r="AX538" s="114">
        <f>+WPTable[[#This Row],[Total Construction Costs]]</f>
        <v>0</v>
      </c>
      <c r="AY538" s="107"/>
      <c r="AZ538" s="107"/>
    </row>
    <row r="539" spans="1:52" hidden="1" x14ac:dyDescent="0.3">
      <c r="A539" s="118"/>
      <c r="B539" s="108"/>
      <c r="C539" s="119"/>
      <c r="D539" s="107"/>
      <c r="E539" s="108"/>
      <c r="F539" s="107"/>
      <c r="G539" s="107"/>
      <c r="H539" s="107"/>
      <c r="I539" s="109"/>
      <c r="J539" s="109"/>
      <c r="K539" s="107"/>
      <c r="L539" s="107"/>
      <c r="M539" s="107"/>
      <c r="N539" s="107"/>
      <c r="O539" s="107"/>
      <c r="P539" s="111"/>
      <c r="Q539" s="111"/>
      <c r="R539" s="107"/>
      <c r="S539" s="107"/>
      <c r="T539" s="112"/>
      <c r="U539" s="107"/>
      <c r="V539" s="107"/>
      <c r="W539" s="107"/>
      <c r="X539" s="113"/>
      <c r="Y539" s="113"/>
      <c r="Z539" s="113"/>
      <c r="AA539" s="113"/>
      <c r="AB539" s="113"/>
      <c r="AC539" s="113"/>
      <c r="AD539" s="107"/>
      <c r="AE539" s="114"/>
      <c r="AF539" s="114"/>
      <c r="AG539" s="114"/>
      <c r="AH539" s="114"/>
      <c r="AI539" s="114"/>
      <c r="AJ539" s="114"/>
      <c r="AK539" s="114"/>
      <c r="AL539" s="114"/>
      <c r="AM539" s="114"/>
      <c r="AN539" s="115"/>
      <c r="AO539" s="115"/>
      <c r="AP539" s="114"/>
      <c r="AQ539" s="114"/>
      <c r="AR539" s="114"/>
      <c r="AS539" s="116">
        <f t="shared" si="13"/>
        <v>0</v>
      </c>
      <c r="AT539" s="114"/>
      <c r="AU539" s="114"/>
      <c r="AV539" s="114">
        <f>+WPTable[[#This Row],[Total Construction Costs]]-WPTable[[#This Row],[Total State Funding]]-WPTable[[#This Row],[Total District Funding]]-WPTable[[#This Row],[Total Land Acquisition Funding by District or State]]</f>
        <v>0</v>
      </c>
      <c r="AW539" s="114"/>
      <c r="AX539" s="114">
        <f>+WPTable[[#This Row],[Total Construction Costs]]</f>
        <v>0</v>
      </c>
      <c r="AY539" s="107"/>
      <c r="AZ539" s="107"/>
    </row>
    <row r="540" spans="1:52" hidden="1" x14ac:dyDescent="0.3">
      <c r="A540" s="118"/>
      <c r="B540" s="108"/>
      <c r="C540" s="119"/>
      <c r="D540" s="107"/>
      <c r="E540" s="108"/>
      <c r="F540" s="107"/>
      <c r="G540" s="107"/>
      <c r="H540" s="107"/>
      <c r="I540" s="109"/>
      <c r="J540" s="109"/>
      <c r="K540" s="107"/>
      <c r="L540" s="107"/>
      <c r="M540" s="107"/>
      <c r="N540" s="107"/>
      <c r="O540" s="107"/>
      <c r="P540" s="111"/>
      <c r="Q540" s="111"/>
      <c r="R540" s="107"/>
      <c r="S540" s="107"/>
      <c r="T540" s="112"/>
      <c r="U540" s="107"/>
      <c r="V540" s="107"/>
      <c r="W540" s="107"/>
      <c r="X540" s="113"/>
      <c r="Y540" s="113"/>
      <c r="Z540" s="113"/>
      <c r="AA540" s="113"/>
      <c r="AB540" s="113"/>
      <c r="AC540" s="113"/>
      <c r="AD540" s="107"/>
      <c r="AE540" s="114"/>
      <c r="AF540" s="114"/>
      <c r="AG540" s="114"/>
      <c r="AH540" s="114"/>
      <c r="AI540" s="114"/>
      <c r="AJ540" s="114"/>
      <c r="AK540" s="114"/>
      <c r="AL540" s="114"/>
      <c r="AM540" s="114"/>
      <c r="AN540" s="115"/>
      <c r="AO540" s="115"/>
      <c r="AP540" s="114"/>
      <c r="AQ540" s="114"/>
      <c r="AR540" s="114"/>
      <c r="AS540" s="116">
        <f t="shared" si="13"/>
        <v>0</v>
      </c>
      <c r="AT540" s="114"/>
      <c r="AU540" s="114"/>
      <c r="AV540" s="114">
        <f>+WPTable[[#This Row],[Total Construction Costs]]-WPTable[[#This Row],[Total State Funding]]-WPTable[[#This Row],[Total District Funding]]-WPTable[[#This Row],[Total Land Acquisition Funding by District or State]]</f>
        <v>0</v>
      </c>
      <c r="AW540" s="114"/>
      <c r="AX540" s="114">
        <f>+WPTable[[#This Row],[Total Construction Costs]]</f>
        <v>0</v>
      </c>
      <c r="AY540" s="107"/>
      <c r="AZ540" s="107"/>
    </row>
    <row r="541" spans="1:52" hidden="1" x14ac:dyDescent="0.3">
      <c r="A541" s="118"/>
      <c r="B541" s="108"/>
      <c r="C541" s="119"/>
      <c r="D541" s="107"/>
      <c r="E541" s="108"/>
      <c r="F541" s="107"/>
      <c r="G541" s="107"/>
      <c r="H541" s="107"/>
      <c r="I541" s="109"/>
      <c r="J541" s="109"/>
      <c r="K541" s="107"/>
      <c r="L541" s="107"/>
      <c r="M541" s="107"/>
      <c r="N541" s="107"/>
      <c r="O541" s="107"/>
      <c r="P541" s="111"/>
      <c r="Q541" s="111"/>
      <c r="R541" s="107"/>
      <c r="S541" s="107"/>
      <c r="T541" s="112"/>
      <c r="U541" s="107"/>
      <c r="V541" s="107"/>
      <c r="W541" s="107"/>
      <c r="X541" s="113"/>
      <c r="Y541" s="113"/>
      <c r="Z541" s="113"/>
      <c r="AA541" s="113"/>
      <c r="AB541" s="113"/>
      <c r="AC541" s="113"/>
      <c r="AD541" s="107"/>
      <c r="AE541" s="114"/>
      <c r="AF541" s="114"/>
      <c r="AG541" s="114"/>
      <c r="AH541" s="114"/>
      <c r="AI541" s="114"/>
      <c r="AJ541" s="114"/>
      <c r="AK541" s="114"/>
      <c r="AL541" s="114"/>
      <c r="AM541" s="114"/>
      <c r="AN541" s="115"/>
      <c r="AO541" s="115"/>
      <c r="AP541" s="114"/>
      <c r="AQ541" s="114"/>
      <c r="AR541" s="114"/>
      <c r="AS541" s="116">
        <f t="shared" si="13"/>
        <v>0</v>
      </c>
      <c r="AT541" s="114"/>
      <c r="AU541" s="114"/>
      <c r="AV541" s="114">
        <f>+WPTable[[#This Row],[Total Construction Costs]]-WPTable[[#This Row],[Total State Funding]]-WPTable[[#This Row],[Total District Funding]]-WPTable[[#This Row],[Total Land Acquisition Funding by District or State]]</f>
        <v>0</v>
      </c>
      <c r="AW541" s="114"/>
      <c r="AX541" s="114">
        <f>+WPTable[[#This Row],[Total Construction Costs]]</f>
        <v>0</v>
      </c>
      <c r="AY541" s="107"/>
      <c r="AZ541" s="107"/>
    </row>
    <row r="542" spans="1:52" hidden="1" x14ac:dyDescent="0.3">
      <c r="A542" s="118"/>
      <c r="B542" s="108"/>
      <c r="C542" s="119"/>
      <c r="D542" s="107"/>
      <c r="E542" s="108"/>
      <c r="F542" s="107"/>
      <c r="G542" s="107"/>
      <c r="H542" s="107"/>
      <c r="I542" s="109"/>
      <c r="J542" s="109"/>
      <c r="K542" s="107"/>
      <c r="L542" s="107"/>
      <c r="M542" s="107"/>
      <c r="N542" s="107"/>
      <c r="O542" s="107"/>
      <c r="P542" s="111"/>
      <c r="Q542" s="111"/>
      <c r="R542" s="107"/>
      <c r="S542" s="107"/>
      <c r="T542" s="112"/>
      <c r="U542" s="107"/>
      <c r="V542" s="107"/>
      <c r="W542" s="107"/>
      <c r="X542" s="113"/>
      <c r="Y542" s="113"/>
      <c r="Z542" s="113"/>
      <c r="AA542" s="113"/>
      <c r="AB542" s="113"/>
      <c r="AC542" s="113"/>
      <c r="AD542" s="107"/>
      <c r="AE542" s="114"/>
      <c r="AF542" s="114"/>
      <c r="AG542" s="114"/>
      <c r="AH542" s="114"/>
      <c r="AI542" s="114"/>
      <c r="AJ542" s="114"/>
      <c r="AK542" s="114"/>
      <c r="AL542" s="114"/>
      <c r="AM542" s="114"/>
      <c r="AN542" s="115"/>
      <c r="AO542" s="115"/>
      <c r="AP542" s="114"/>
      <c r="AQ542" s="114"/>
      <c r="AR542" s="114"/>
      <c r="AS542" s="116">
        <f t="shared" si="13"/>
        <v>0</v>
      </c>
      <c r="AT542" s="114"/>
      <c r="AU542" s="114"/>
      <c r="AV542" s="114">
        <f>+WPTable[[#This Row],[Total Construction Costs]]-WPTable[[#This Row],[Total State Funding]]-WPTable[[#This Row],[Total District Funding]]-WPTable[[#This Row],[Total Land Acquisition Funding by District or State]]</f>
        <v>0</v>
      </c>
      <c r="AW542" s="114"/>
      <c r="AX542" s="114">
        <f>+WPTable[[#This Row],[Total Construction Costs]]</f>
        <v>0</v>
      </c>
      <c r="AY542" s="107"/>
      <c r="AZ542" s="107"/>
    </row>
    <row r="543" spans="1:52" hidden="1" x14ac:dyDescent="0.3">
      <c r="A543" s="118"/>
      <c r="B543" s="108"/>
      <c r="C543" s="119"/>
      <c r="D543" s="107"/>
      <c r="E543" s="108"/>
      <c r="F543" s="107"/>
      <c r="G543" s="107"/>
      <c r="H543" s="107"/>
      <c r="I543" s="109"/>
      <c r="J543" s="109"/>
      <c r="K543" s="107"/>
      <c r="L543" s="107"/>
      <c r="M543" s="107"/>
      <c r="N543" s="107"/>
      <c r="O543" s="107"/>
      <c r="P543" s="111"/>
      <c r="Q543" s="111"/>
      <c r="R543" s="107"/>
      <c r="S543" s="107"/>
      <c r="T543" s="112"/>
      <c r="U543" s="107"/>
      <c r="V543" s="107"/>
      <c r="W543" s="107"/>
      <c r="X543" s="113"/>
      <c r="Y543" s="113"/>
      <c r="Z543" s="113"/>
      <c r="AA543" s="113"/>
      <c r="AB543" s="113"/>
      <c r="AC543" s="113"/>
      <c r="AD543" s="107"/>
      <c r="AE543" s="114"/>
      <c r="AF543" s="114"/>
      <c r="AG543" s="114"/>
      <c r="AH543" s="114"/>
      <c r="AI543" s="114"/>
      <c r="AJ543" s="114"/>
      <c r="AK543" s="114"/>
      <c r="AL543" s="114"/>
      <c r="AM543" s="114"/>
      <c r="AN543" s="115"/>
      <c r="AO543" s="115"/>
      <c r="AP543" s="114"/>
      <c r="AQ543" s="114"/>
      <c r="AR543" s="114"/>
      <c r="AS543" s="116">
        <f t="shared" si="13"/>
        <v>0</v>
      </c>
      <c r="AT543" s="114"/>
      <c r="AU543" s="114"/>
      <c r="AV543" s="114">
        <f>+WPTable[[#This Row],[Total Construction Costs]]-WPTable[[#This Row],[Total State Funding]]-WPTable[[#This Row],[Total District Funding]]-WPTable[[#This Row],[Total Land Acquisition Funding by District or State]]</f>
        <v>0</v>
      </c>
      <c r="AW543" s="114"/>
      <c r="AX543" s="114">
        <f>+WPTable[[#This Row],[Total Construction Costs]]</f>
        <v>0</v>
      </c>
      <c r="AY543" s="107"/>
      <c r="AZ543" s="107"/>
    </row>
    <row r="544" spans="1:52" hidden="1" x14ac:dyDescent="0.3">
      <c r="A544" s="118"/>
      <c r="B544" s="108"/>
      <c r="C544" s="119"/>
      <c r="D544" s="107"/>
      <c r="E544" s="108"/>
      <c r="F544" s="107"/>
      <c r="G544" s="107"/>
      <c r="H544" s="107"/>
      <c r="I544" s="109"/>
      <c r="J544" s="109"/>
      <c r="K544" s="107"/>
      <c r="L544" s="107"/>
      <c r="M544" s="107"/>
      <c r="N544" s="107"/>
      <c r="O544" s="107"/>
      <c r="P544" s="111"/>
      <c r="Q544" s="111"/>
      <c r="R544" s="107"/>
      <c r="S544" s="107"/>
      <c r="T544" s="112"/>
      <c r="U544" s="107"/>
      <c r="V544" s="107"/>
      <c r="W544" s="107"/>
      <c r="X544" s="113"/>
      <c r="Y544" s="113"/>
      <c r="Z544" s="113"/>
      <c r="AA544" s="113"/>
      <c r="AB544" s="113"/>
      <c r="AC544" s="113"/>
      <c r="AD544" s="107"/>
      <c r="AE544" s="114"/>
      <c r="AF544" s="114"/>
      <c r="AG544" s="114"/>
      <c r="AH544" s="114"/>
      <c r="AI544" s="114"/>
      <c r="AJ544" s="114"/>
      <c r="AK544" s="114"/>
      <c r="AL544" s="114"/>
      <c r="AM544" s="114"/>
      <c r="AN544" s="115"/>
      <c r="AO544" s="115"/>
      <c r="AP544" s="114"/>
      <c r="AQ544" s="114"/>
      <c r="AR544" s="114"/>
      <c r="AS544" s="116">
        <f t="shared" si="13"/>
        <v>0</v>
      </c>
      <c r="AT544" s="114"/>
      <c r="AU544" s="114"/>
      <c r="AV544" s="114">
        <f>+WPTable[[#This Row],[Total Construction Costs]]-WPTable[[#This Row],[Total State Funding]]-WPTable[[#This Row],[Total District Funding]]-WPTable[[#This Row],[Total Land Acquisition Funding by District or State]]</f>
        <v>0</v>
      </c>
      <c r="AW544" s="114"/>
      <c r="AX544" s="114">
        <f>+WPTable[[#This Row],[Total Construction Costs]]</f>
        <v>0</v>
      </c>
      <c r="AY544" s="107"/>
      <c r="AZ544" s="107"/>
    </row>
    <row r="545" spans="1:52" hidden="1" x14ac:dyDescent="0.3">
      <c r="A545" s="118"/>
      <c r="B545" s="108"/>
      <c r="C545" s="119"/>
      <c r="D545" s="107"/>
      <c r="E545" s="108"/>
      <c r="F545" s="107"/>
      <c r="G545" s="107"/>
      <c r="H545" s="107"/>
      <c r="I545" s="109"/>
      <c r="J545" s="109"/>
      <c r="K545" s="107"/>
      <c r="L545" s="107"/>
      <c r="M545" s="107"/>
      <c r="N545" s="107"/>
      <c r="O545" s="107"/>
      <c r="P545" s="111"/>
      <c r="Q545" s="111"/>
      <c r="R545" s="107"/>
      <c r="S545" s="107"/>
      <c r="T545" s="112"/>
      <c r="U545" s="107"/>
      <c r="V545" s="107"/>
      <c r="W545" s="107"/>
      <c r="X545" s="113"/>
      <c r="Y545" s="113"/>
      <c r="Z545" s="113"/>
      <c r="AA545" s="113"/>
      <c r="AB545" s="113"/>
      <c r="AC545" s="113"/>
      <c r="AD545" s="107"/>
      <c r="AE545" s="114"/>
      <c r="AF545" s="114"/>
      <c r="AG545" s="114"/>
      <c r="AH545" s="114"/>
      <c r="AI545" s="114"/>
      <c r="AJ545" s="114"/>
      <c r="AK545" s="114"/>
      <c r="AL545" s="114"/>
      <c r="AM545" s="114"/>
      <c r="AN545" s="115"/>
      <c r="AO545" s="115"/>
      <c r="AP545" s="114"/>
      <c r="AQ545" s="114"/>
      <c r="AR545" s="114"/>
      <c r="AS545" s="116">
        <f t="shared" si="13"/>
        <v>0</v>
      </c>
      <c r="AT545" s="114"/>
      <c r="AU545" s="114"/>
      <c r="AV545" s="114">
        <f>+WPTable[[#This Row],[Total Construction Costs]]-WPTable[[#This Row],[Total State Funding]]-WPTable[[#This Row],[Total District Funding]]-WPTable[[#This Row],[Total Land Acquisition Funding by District or State]]</f>
        <v>0</v>
      </c>
      <c r="AW545" s="114"/>
      <c r="AX545" s="114">
        <f>+WPTable[[#This Row],[Total Construction Costs]]</f>
        <v>0</v>
      </c>
      <c r="AY545" s="107"/>
      <c r="AZ545" s="107"/>
    </row>
    <row r="546" spans="1:52" hidden="1" x14ac:dyDescent="0.3">
      <c r="A546" s="118"/>
      <c r="B546" s="108"/>
      <c r="C546" s="119"/>
      <c r="D546" s="107"/>
      <c r="E546" s="108"/>
      <c r="F546" s="107"/>
      <c r="G546" s="107"/>
      <c r="H546" s="107"/>
      <c r="I546" s="109"/>
      <c r="J546" s="109"/>
      <c r="K546" s="107"/>
      <c r="L546" s="107"/>
      <c r="M546" s="107"/>
      <c r="N546" s="107"/>
      <c r="O546" s="107"/>
      <c r="P546" s="111"/>
      <c r="Q546" s="111"/>
      <c r="R546" s="107"/>
      <c r="S546" s="107"/>
      <c r="T546" s="112"/>
      <c r="U546" s="107"/>
      <c r="V546" s="107"/>
      <c r="W546" s="107"/>
      <c r="X546" s="113"/>
      <c r="Y546" s="113"/>
      <c r="Z546" s="113"/>
      <c r="AA546" s="113"/>
      <c r="AB546" s="113"/>
      <c r="AC546" s="113"/>
      <c r="AD546" s="107"/>
      <c r="AE546" s="114"/>
      <c r="AF546" s="114"/>
      <c r="AG546" s="114"/>
      <c r="AH546" s="114"/>
      <c r="AI546" s="114"/>
      <c r="AJ546" s="114"/>
      <c r="AK546" s="114"/>
      <c r="AL546" s="114"/>
      <c r="AM546" s="114"/>
      <c r="AN546" s="115"/>
      <c r="AO546" s="115"/>
      <c r="AP546" s="114"/>
      <c r="AQ546" s="114"/>
      <c r="AR546" s="114"/>
      <c r="AS546" s="116">
        <f t="shared" si="13"/>
        <v>0</v>
      </c>
      <c r="AT546" s="114"/>
      <c r="AU546" s="114"/>
      <c r="AV546" s="114">
        <f>+WPTable[[#This Row],[Total Construction Costs]]-WPTable[[#This Row],[Total State Funding]]-WPTable[[#This Row],[Total District Funding]]-WPTable[[#This Row],[Total Land Acquisition Funding by District or State]]</f>
        <v>0</v>
      </c>
      <c r="AW546" s="114"/>
      <c r="AX546" s="114">
        <f>+WPTable[[#This Row],[Total Construction Costs]]</f>
        <v>0</v>
      </c>
      <c r="AY546" s="107"/>
      <c r="AZ546" s="107"/>
    </row>
    <row r="547" spans="1:52" hidden="1" x14ac:dyDescent="0.3">
      <c r="A547" s="118"/>
      <c r="B547" s="108"/>
      <c r="C547" s="119"/>
      <c r="D547" s="107"/>
      <c r="E547" s="108"/>
      <c r="F547" s="107"/>
      <c r="G547" s="107"/>
      <c r="H547" s="107"/>
      <c r="I547" s="109"/>
      <c r="J547" s="109"/>
      <c r="K547" s="107"/>
      <c r="L547" s="107"/>
      <c r="M547" s="107"/>
      <c r="N547" s="107"/>
      <c r="O547" s="107"/>
      <c r="P547" s="111"/>
      <c r="Q547" s="111"/>
      <c r="R547" s="107"/>
      <c r="S547" s="107"/>
      <c r="T547" s="112"/>
      <c r="U547" s="107"/>
      <c r="V547" s="107"/>
      <c r="W547" s="107"/>
      <c r="X547" s="113"/>
      <c r="Y547" s="113"/>
      <c r="Z547" s="113"/>
      <c r="AA547" s="113"/>
      <c r="AB547" s="113"/>
      <c r="AC547" s="113"/>
      <c r="AD547" s="107"/>
      <c r="AE547" s="114"/>
      <c r="AF547" s="114"/>
      <c r="AG547" s="114"/>
      <c r="AH547" s="114"/>
      <c r="AI547" s="114"/>
      <c r="AJ547" s="114"/>
      <c r="AK547" s="114"/>
      <c r="AL547" s="114"/>
      <c r="AM547" s="114"/>
      <c r="AN547" s="115"/>
      <c r="AO547" s="115"/>
      <c r="AP547" s="114"/>
      <c r="AQ547" s="114"/>
      <c r="AR547" s="114"/>
      <c r="AS547" s="116">
        <f t="shared" si="13"/>
        <v>0</v>
      </c>
      <c r="AT547" s="114"/>
      <c r="AU547" s="114"/>
      <c r="AV547" s="114">
        <f>+WPTable[[#This Row],[Total Construction Costs]]-WPTable[[#This Row],[Total State Funding]]-WPTable[[#This Row],[Total District Funding]]-WPTable[[#This Row],[Total Land Acquisition Funding by District or State]]</f>
        <v>0</v>
      </c>
      <c r="AW547" s="114"/>
      <c r="AX547" s="114">
        <f>+WPTable[[#This Row],[Total Construction Costs]]</f>
        <v>0</v>
      </c>
      <c r="AY547" s="107"/>
      <c r="AZ547" s="107"/>
    </row>
    <row r="548" spans="1:52" hidden="1" x14ac:dyDescent="0.3">
      <c r="A548" s="118"/>
      <c r="B548" s="108"/>
      <c r="C548" s="119"/>
      <c r="D548" s="107"/>
      <c r="E548" s="108"/>
      <c r="F548" s="107"/>
      <c r="G548" s="107"/>
      <c r="H548" s="107"/>
      <c r="I548" s="109"/>
      <c r="J548" s="109"/>
      <c r="K548" s="107"/>
      <c r="L548" s="107"/>
      <c r="M548" s="107"/>
      <c r="N548" s="107"/>
      <c r="O548" s="107"/>
      <c r="P548" s="111"/>
      <c r="Q548" s="111"/>
      <c r="R548" s="107"/>
      <c r="S548" s="107"/>
      <c r="T548" s="112"/>
      <c r="U548" s="107"/>
      <c r="V548" s="107"/>
      <c r="W548" s="107"/>
      <c r="X548" s="113"/>
      <c r="Y548" s="113"/>
      <c r="Z548" s="113"/>
      <c r="AA548" s="113"/>
      <c r="AB548" s="113"/>
      <c r="AC548" s="113"/>
      <c r="AD548" s="107"/>
      <c r="AE548" s="114"/>
      <c r="AF548" s="114"/>
      <c r="AG548" s="114"/>
      <c r="AH548" s="114"/>
      <c r="AI548" s="114"/>
      <c r="AJ548" s="114"/>
      <c r="AK548" s="114"/>
      <c r="AL548" s="114"/>
      <c r="AM548" s="114"/>
      <c r="AN548" s="115"/>
      <c r="AO548" s="115"/>
      <c r="AP548" s="114"/>
      <c r="AQ548" s="114"/>
      <c r="AR548" s="114"/>
      <c r="AS548" s="116">
        <f t="shared" si="13"/>
        <v>0</v>
      </c>
      <c r="AT548" s="114"/>
      <c r="AU548" s="114"/>
      <c r="AV548" s="114">
        <f>+WPTable[[#This Row],[Total Construction Costs]]-WPTable[[#This Row],[Total State Funding]]-WPTable[[#This Row],[Total District Funding]]-WPTable[[#This Row],[Total Land Acquisition Funding by District or State]]</f>
        <v>0</v>
      </c>
      <c r="AW548" s="114"/>
      <c r="AX548" s="114">
        <f>+WPTable[[#This Row],[Total Construction Costs]]</f>
        <v>0</v>
      </c>
      <c r="AY548" s="107"/>
      <c r="AZ548" s="107"/>
    </row>
    <row r="549" spans="1:52" hidden="1" x14ac:dyDescent="0.3">
      <c r="A549" s="118"/>
      <c r="B549" s="108"/>
      <c r="C549" s="119"/>
      <c r="D549" s="107"/>
      <c r="E549" s="108"/>
      <c r="F549" s="107"/>
      <c r="G549" s="107"/>
      <c r="H549" s="107"/>
      <c r="I549" s="109"/>
      <c r="J549" s="109"/>
      <c r="K549" s="107"/>
      <c r="L549" s="107"/>
      <c r="M549" s="107"/>
      <c r="N549" s="107"/>
      <c r="O549" s="107"/>
      <c r="P549" s="111"/>
      <c r="Q549" s="111"/>
      <c r="R549" s="107"/>
      <c r="S549" s="107"/>
      <c r="T549" s="112"/>
      <c r="U549" s="107"/>
      <c r="V549" s="107"/>
      <c r="W549" s="107"/>
      <c r="X549" s="113"/>
      <c r="Y549" s="113"/>
      <c r="Z549" s="113"/>
      <c r="AA549" s="113"/>
      <c r="AB549" s="113"/>
      <c r="AC549" s="113"/>
      <c r="AD549" s="107"/>
      <c r="AE549" s="114"/>
      <c r="AF549" s="114"/>
      <c r="AG549" s="114"/>
      <c r="AH549" s="114"/>
      <c r="AI549" s="114"/>
      <c r="AJ549" s="114"/>
      <c r="AK549" s="114"/>
      <c r="AL549" s="114"/>
      <c r="AM549" s="114"/>
      <c r="AN549" s="115"/>
      <c r="AO549" s="115"/>
      <c r="AP549" s="114"/>
      <c r="AQ549" s="114"/>
      <c r="AR549" s="114"/>
      <c r="AS549" s="116">
        <f t="shared" si="13"/>
        <v>0</v>
      </c>
      <c r="AT549" s="114"/>
      <c r="AU549" s="114"/>
      <c r="AV549" s="114">
        <f>+WPTable[[#This Row],[Total Construction Costs]]-WPTable[[#This Row],[Total State Funding]]-WPTable[[#This Row],[Total District Funding]]-WPTable[[#This Row],[Total Land Acquisition Funding by District or State]]</f>
        <v>0</v>
      </c>
      <c r="AW549" s="114"/>
      <c r="AX549" s="114">
        <f>+WPTable[[#This Row],[Total Construction Costs]]</f>
        <v>0</v>
      </c>
      <c r="AY549" s="107"/>
      <c r="AZ549" s="107"/>
    </row>
    <row r="550" spans="1:52" hidden="1" x14ac:dyDescent="0.3">
      <c r="A550" s="118"/>
      <c r="B550" s="108"/>
      <c r="C550" s="119"/>
      <c r="D550" s="107"/>
      <c r="E550" s="108"/>
      <c r="F550" s="107"/>
      <c r="G550" s="107"/>
      <c r="H550" s="107"/>
      <c r="I550" s="109"/>
      <c r="J550" s="109"/>
      <c r="K550" s="107"/>
      <c r="L550" s="107"/>
      <c r="M550" s="107"/>
      <c r="N550" s="107"/>
      <c r="O550" s="107"/>
      <c r="P550" s="111"/>
      <c r="Q550" s="111"/>
      <c r="R550" s="107"/>
      <c r="S550" s="107"/>
      <c r="T550" s="112"/>
      <c r="U550" s="107"/>
      <c r="V550" s="107"/>
      <c r="W550" s="107"/>
      <c r="X550" s="113"/>
      <c r="Y550" s="113"/>
      <c r="Z550" s="113"/>
      <c r="AA550" s="113"/>
      <c r="AB550" s="113"/>
      <c r="AC550" s="113"/>
      <c r="AD550" s="107"/>
      <c r="AE550" s="114"/>
      <c r="AF550" s="114"/>
      <c r="AG550" s="114"/>
      <c r="AH550" s="114"/>
      <c r="AI550" s="114"/>
      <c r="AJ550" s="114"/>
      <c r="AK550" s="114"/>
      <c r="AL550" s="114"/>
      <c r="AM550" s="114"/>
      <c r="AN550" s="115"/>
      <c r="AO550" s="115"/>
      <c r="AP550" s="114"/>
      <c r="AQ550" s="114"/>
      <c r="AR550" s="114"/>
      <c r="AS550" s="116">
        <f t="shared" si="13"/>
        <v>0</v>
      </c>
      <c r="AT550" s="114"/>
      <c r="AU550" s="114"/>
      <c r="AV550" s="114">
        <f>+WPTable[[#This Row],[Total Construction Costs]]-WPTable[[#This Row],[Total State Funding]]-WPTable[[#This Row],[Total District Funding]]-WPTable[[#This Row],[Total Land Acquisition Funding by District or State]]</f>
        <v>0</v>
      </c>
      <c r="AW550" s="114"/>
      <c r="AX550" s="114">
        <f>+WPTable[[#This Row],[Total Construction Costs]]</f>
        <v>0</v>
      </c>
      <c r="AY550" s="107"/>
      <c r="AZ550" s="107"/>
    </row>
    <row r="551" spans="1:52" hidden="1" x14ac:dyDescent="0.3">
      <c r="A551" s="118"/>
      <c r="B551" s="108"/>
      <c r="C551" s="119"/>
      <c r="D551" s="107"/>
      <c r="E551" s="108"/>
      <c r="F551" s="107"/>
      <c r="G551" s="107"/>
      <c r="H551" s="107"/>
      <c r="I551" s="109"/>
      <c r="J551" s="109"/>
      <c r="K551" s="107"/>
      <c r="L551" s="107"/>
      <c r="M551" s="107"/>
      <c r="N551" s="107"/>
      <c r="O551" s="107"/>
      <c r="P551" s="111"/>
      <c r="Q551" s="111"/>
      <c r="R551" s="107"/>
      <c r="S551" s="107"/>
      <c r="T551" s="112"/>
      <c r="U551" s="107"/>
      <c r="V551" s="107"/>
      <c r="W551" s="107"/>
      <c r="X551" s="113"/>
      <c r="Y551" s="113"/>
      <c r="Z551" s="113"/>
      <c r="AA551" s="113"/>
      <c r="AB551" s="113"/>
      <c r="AC551" s="113"/>
      <c r="AD551" s="107"/>
      <c r="AE551" s="114"/>
      <c r="AF551" s="114"/>
      <c r="AG551" s="114"/>
      <c r="AH551" s="114"/>
      <c r="AI551" s="114"/>
      <c r="AJ551" s="114"/>
      <c r="AK551" s="114"/>
      <c r="AL551" s="114"/>
      <c r="AM551" s="114"/>
      <c r="AN551" s="115"/>
      <c r="AO551" s="115"/>
      <c r="AP551" s="114"/>
      <c r="AQ551" s="114"/>
      <c r="AR551" s="114"/>
      <c r="AS551" s="116">
        <f t="shared" si="13"/>
        <v>0</v>
      </c>
      <c r="AT551" s="114"/>
      <c r="AU551" s="114"/>
      <c r="AV551" s="114">
        <f>+WPTable[[#This Row],[Total Construction Costs]]-WPTable[[#This Row],[Total State Funding]]-WPTable[[#This Row],[Total District Funding]]-WPTable[[#This Row],[Total Land Acquisition Funding by District or State]]</f>
        <v>0</v>
      </c>
      <c r="AW551" s="114"/>
      <c r="AX551" s="114">
        <f>+WPTable[[#This Row],[Total Construction Costs]]</f>
        <v>0</v>
      </c>
      <c r="AY551" s="107"/>
      <c r="AZ551" s="107"/>
    </row>
    <row r="552" spans="1:52" hidden="1" x14ac:dyDescent="0.3">
      <c r="A552" s="118"/>
      <c r="B552" s="108"/>
      <c r="C552" s="119"/>
      <c r="D552" s="107"/>
      <c r="E552" s="108"/>
      <c r="F552" s="107"/>
      <c r="G552" s="107"/>
      <c r="H552" s="107"/>
      <c r="I552" s="109"/>
      <c r="J552" s="109"/>
      <c r="K552" s="107"/>
      <c r="L552" s="107"/>
      <c r="M552" s="107"/>
      <c r="N552" s="107"/>
      <c r="O552" s="107"/>
      <c r="P552" s="111"/>
      <c r="Q552" s="111"/>
      <c r="R552" s="107"/>
      <c r="S552" s="107"/>
      <c r="T552" s="112"/>
      <c r="U552" s="107"/>
      <c r="V552" s="107"/>
      <c r="W552" s="107"/>
      <c r="X552" s="113"/>
      <c r="Y552" s="113"/>
      <c r="Z552" s="113"/>
      <c r="AA552" s="113"/>
      <c r="AB552" s="113"/>
      <c r="AC552" s="113"/>
      <c r="AD552" s="107"/>
      <c r="AE552" s="114"/>
      <c r="AF552" s="114"/>
      <c r="AG552" s="114"/>
      <c r="AH552" s="114"/>
      <c r="AI552" s="114"/>
      <c r="AJ552" s="114"/>
      <c r="AK552" s="114"/>
      <c r="AL552" s="114"/>
      <c r="AM552" s="114"/>
      <c r="AN552" s="115"/>
      <c r="AO552" s="115"/>
      <c r="AP552" s="114"/>
      <c r="AQ552" s="114"/>
      <c r="AR552" s="114"/>
      <c r="AS552" s="116">
        <f t="shared" si="13"/>
        <v>0</v>
      </c>
      <c r="AT552" s="114"/>
      <c r="AU552" s="114"/>
      <c r="AV552" s="114">
        <f>+WPTable[[#This Row],[Total Construction Costs]]-WPTable[[#This Row],[Total State Funding]]-WPTable[[#This Row],[Total District Funding]]-WPTable[[#This Row],[Total Land Acquisition Funding by District or State]]</f>
        <v>0</v>
      </c>
      <c r="AW552" s="114"/>
      <c r="AX552" s="114">
        <f>+WPTable[[#This Row],[Total Construction Costs]]</f>
        <v>0</v>
      </c>
      <c r="AY552" s="107"/>
      <c r="AZ552" s="107"/>
    </row>
    <row r="553" spans="1:52" hidden="1" x14ac:dyDescent="0.3">
      <c r="A553" s="118"/>
      <c r="B553" s="108"/>
      <c r="C553" s="119"/>
      <c r="D553" s="107"/>
      <c r="E553" s="108"/>
      <c r="F553" s="107"/>
      <c r="G553" s="107"/>
      <c r="H553" s="107"/>
      <c r="I553" s="109"/>
      <c r="J553" s="109"/>
      <c r="K553" s="107"/>
      <c r="L553" s="107"/>
      <c r="M553" s="107"/>
      <c r="N553" s="107"/>
      <c r="O553" s="107"/>
      <c r="P553" s="111"/>
      <c r="Q553" s="111"/>
      <c r="R553" s="107"/>
      <c r="S553" s="107"/>
      <c r="T553" s="112"/>
      <c r="U553" s="107"/>
      <c r="V553" s="107"/>
      <c r="W553" s="107"/>
      <c r="X553" s="113"/>
      <c r="Y553" s="113"/>
      <c r="Z553" s="113"/>
      <c r="AA553" s="113"/>
      <c r="AB553" s="113"/>
      <c r="AC553" s="113"/>
      <c r="AD553" s="107"/>
      <c r="AE553" s="114"/>
      <c r="AF553" s="114"/>
      <c r="AG553" s="114"/>
      <c r="AH553" s="114"/>
      <c r="AI553" s="114"/>
      <c r="AJ553" s="114"/>
      <c r="AK553" s="114"/>
      <c r="AL553" s="114"/>
      <c r="AM553" s="114"/>
      <c r="AN553" s="115"/>
      <c r="AO553" s="115"/>
      <c r="AP553" s="114"/>
      <c r="AQ553" s="114"/>
      <c r="AR553" s="114"/>
      <c r="AS553" s="116">
        <f t="shared" si="13"/>
        <v>0</v>
      </c>
      <c r="AT553" s="114"/>
      <c r="AU553" s="114"/>
      <c r="AV553" s="114">
        <f>+WPTable[[#This Row],[Total Construction Costs]]-WPTable[[#This Row],[Total State Funding]]-WPTable[[#This Row],[Total District Funding]]-WPTable[[#This Row],[Total Land Acquisition Funding by District or State]]</f>
        <v>0</v>
      </c>
      <c r="AW553" s="114"/>
      <c r="AX553" s="114">
        <f>+WPTable[[#This Row],[Total Construction Costs]]</f>
        <v>0</v>
      </c>
      <c r="AY553" s="107"/>
      <c r="AZ553" s="107"/>
    </row>
    <row r="554" spans="1:52" hidden="1" x14ac:dyDescent="0.3">
      <c r="A554" s="118"/>
      <c r="B554" s="108"/>
      <c r="C554" s="119"/>
      <c r="D554" s="107"/>
      <c r="E554" s="108"/>
      <c r="F554" s="107"/>
      <c r="G554" s="107"/>
      <c r="H554" s="107"/>
      <c r="I554" s="109"/>
      <c r="J554" s="109"/>
      <c r="K554" s="107"/>
      <c r="L554" s="107"/>
      <c r="M554" s="107"/>
      <c r="N554" s="107"/>
      <c r="O554" s="107"/>
      <c r="P554" s="111"/>
      <c r="Q554" s="111"/>
      <c r="R554" s="107"/>
      <c r="S554" s="107"/>
      <c r="T554" s="112"/>
      <c r="U554" s="107"/>
      <c r="V554" s="107"/>
      <c r="W554" s="107"/>
      <c r="X554" s="113"/>
      <c r="Y554" s="113"/>
      <c r="Z554" s="113"/>
      <c r="AA554" s="113"/>
      <c r="AB554" s="113"/>
      <c r="AC554" s="113"/>
      <c r="AD554" s="107"/>
      <c r="AE554" s="114"/>
      <c r="AF554" s="114"/>
      <c r="AG554" s="114"/>
      <c r="AH554" s="114"/>
      <c r="AI554" s="114"/>
      <c r="AJ554" s="114"/>
      <c r="AK554" s="114"/>
      <c r="AL554" s="114"/>
      <c r="AM554" s="114"/>
      <c r="AN554" s="115"/>
      <c r="AO554" s="115"/>
      <c r="AP554" s="114"/>
      <c r="AQ554" s="114"/>
      <c r="AR554" s="114"/>
      <c r="AS554" s="116">
        <f t="shared" si="13"/>
        <v>0</v>
      </c>
      <c r="AT554" s="114"/>
      <c r="AU554" s="114"/>
      <c r="AV554" s="114">
        <f>+WPTable[[#This Row],[Total Construction Costs]]-WPTable[[#This Row],[Total State Funding]]-WPTable[[#This Row],[Total District Funding]]-WPTable[[#This Row],[Total Land Acquisition Funding by District or State]]</f>
        <v>0</v>
      </c>
      <c r="AW554" s="114"/>
      <c r="AX554" s="114">
        <f>+WPTable[[#This Row],[Total Construction Costs]]</f>
        <v>0</v>
      </c>
      <c r="AY554" s="107"/>
      <c r="AZ554" s="107"/>
    </row>
    <row r="555" spans="1:52" hidden="1" x14ac:dyDescent="0.3">
      <c r="A555" s="118"/>
      <c r="B555" s="108"/>
      <c r="C555" s="119"/>
      <c r="D555" s="107"/>
      <c r="E555" s="108"/>
      <c r="F555" s="107"/>
      <c r="G555" s="107"/>
      <c r="H555" s="107"/>
      <c r="I555" s="109"/>
      <c r="J555" s="109"/>
      <c r="K555" s="107"/>
      <c r="L555" s="107"/>
      <c r="M555" s="107"/>
      <c r="N555" s="107"/>
      <c r="O555" s="107"/>
      <c r="P555" s="111"/>
      <c r="Q555" s="111"/>
      <c r="R555" s="107"/>
      <c r="S555" s="107"/>
      <c r="T555" s="112"/>
      <c r="U555" s="107"/>
      <c r="V555" s="107"/>
      <c r="W555" s="107"/>
      <c r="X555" s="113"/>
      <c r="Y555" s="113"/>
      <c r="Z555" s="113"/>
      <c r="AA555" s="113"/>
      <c r="AB555" s="113"/>
      <c r="AC555" s="113"/>
      <c r="AD555" s="107"/>
      <c r="AE555" s="114"/>
      <c r="AF555" s="114"/>
      <c r="AG555" s="114"/>
      <c r="AH555" s="114"/>
      <c r="AI555" s="114"/>
      <c r="AJ555" s="114"/>
      <c r="AK555" s="114"/>
      <c r="AL555" s="114"/>
      <c r="AM555" s="114"/>
      <c r="AN555" s="115"/>
      <c r="AO555" s="115"/>
      <c r="AP555" s="114"/>
      <c r="AQ555" s="114"/>
      <c r="AR555" s="114"/>
      <c r="AS555" s="116">
        <f t="shared" si="13"/>
        <v>0</v>
      </c>
      <c r="AT555" s="114"/>
      <c r="AU555" s="114"/>
      <c r="AV555" s="114">
        <f>+WPTable[[#This Row],[Total Construction Costs]]-WPTable[[#This Row],[Total State Funding]]-WPTable[[#This Row],[Total District Funding]]-WPTable[[#This Row],[Total Land Acquisition Funding by District or State]]</f>
        <v>0</v>
      </c>
      <c r="AW555" s="114"/>
      <c r="AX555" s="114">
        <f>+WPTable[[#This Row],[Total Construction Costs]]</f>
        <v>0</v>
      </c>
      <c r="AY555" s="107"/>
      <c r="AZ555" s="107"/>
    </row>
    <row r="556" spans="1:52" hidden="1" x14ac:dyDescent="0.3">
      <c r="A556" s="118"/>
      <c r="B556" s="108"/>
      <c r="C556" s="119"/>
      <c r="D556" s="107"/>
      <c r="E556" s="108"/>
      <c r="F556" s="107"/>
      <c r="G556" s="107"/>
      <c r="H556" s="107"/>
      <c r="I556" s="109"/>
      <c r="J556" s="109"/>
      <c r="K556" s="107"/>
      <c r="L556" s="107"/>
      <c r="M556" s="107"/>
      <c r="N556" s="107"/>
      <c r="O556" s="107"/>
      <c r="P556" s="111"/>
      <c r="Q556" s="111"/>
      <c r="R556" s="107"/>
      <c r="S556" s="107"/>
      <c r="T556" s="112"/>
      <c r="U556" s="107"/>
      <c r="V556" s="107"/>
      <c r="W556" s="107"/>
      <c r="X556" s="113"/>
      <c r="Y556" s="113"/>
      <c r="Z556" s="113"/>
      <c r="AA556" s="113"/>
      <c r="AB556" s="113"/>
      <c r="AC556" s="113"/>
      <c r="AD556" s="107"/>
      <c r="AE556" s="114"/>
      <c r="AF556" s="114"/>
      <c r="AG556" s="114"/>
      <c r="AH556" s="114"/>
      <c r="AI556" s="114"/>
      <c r="AJ556" s="114"/>
      <c r="AK556" s="114"/>
      <c r="AL556" s="114"/>
      <c r="AM556" s="114"/>
      <c r="AN556" s="115"/>
      <c r="AO556" s="115"/>
      <c r="AP556" s="114"/>
      <c r="AQ556" s="114"/>
      <c r="AR556" s="114"/>
      <c r="AS556" s="116">
        <f t="shared" si="13"/>
        <v>0</v>
      </c>
      <c r="AT556" s="114"/>
      <c r="AU556" s="114"/>
      <c r="AV556" s="114">
        <f>+WPTable[[#This Row],[Total Construction Costs]]-WPTable[[#This Row],[Total State Funding]]-WPTable[[#This Row],[Total District Funding]]-WPTable[[#This Row],[Total Land Acquisition Funding by District or State]]</f>
        <v>0</v>
      </c>
      <c r="AW556" s="114"/>
      <c r="AX556" s="114">
        <f>+WPTable[[#This Row],[Total Construction Costs]]</f>
        <v>0</v>
      </c>
      <c r="AY556" s="107"/>
      <c r="AZ556" s="107"/>
    </row>
    <row r="557" spans="1:52" hidden="1" x14ac:dyDescent="0.3">
      <c r="A557" s="118"/>
      <c r="B557" s="108"/>
      <c r="C557" s="119"/>
      <c r="D557" s="107"/>
      <c r="E557" s="108"/>
      <c r="F557" s="107"/>
      <c r="G557" s="107"/>
      <c r="H557" s="107"/>
      <c r="I557" s="109"/>
      <c r="J557" s="109"/>
      <c r="K557" s="107"/>
      <c r="L557" s="107"/>
      <c r="M557" s="107"/>
      <c r="N557" s="107"/>
      <c r="O557" s="107"/>
      <c r="P557" s="111"/>
      <c r="Q557" s="111"/>
      <c r="R557" s="107"/>
      <c r="S557" s="107"/>
      <c r="T557" s="112"/>
      <c r="U557" s="107"/>
      <c r="V557" s="107"/>
      <c r="W557" s="107"/>
      <c r="X557" s="113"/>
      <c r="Y557" s="113"/>
      <c r="Z557" s="113"/>
      <c r="AA557" s="113"/>
      <c r="AB557" s="113"/>
      <c r="AC557" s="113"/>
      <c r="AD557" s="107"/>
      <c r="AE557" s="114"/>
      <c r="AF557" s="114"/>
      <c r="AG557" s="114"/>
      <c r="AH557" s="114"/>
      <c r="AI557" s="114"/>
      <c r="AJ557" s="114"/>
      <c r="AK557" s="114"/>
      <c r="AL557" s="114"/>
      <c r="AM557" s="114"/>
      <c r="AN557" s="115"/>
      <c r="AO557" s="115"/>
      <c r="AP557" s="114"/>
      <c r="AQ557" s="114"/>
      <c r="AR557" s="114"/>
      <c r="AS557" s="116">
        <f t="shared" si="13"/>
        <v>0</v>
      </c>
      <c r="AT557" s="114"/>
      <c r="AU557" s="114"/>
      <c r="AV557" s="114">
        <f>+WPTable[[#This Row],[Total Construction Costs]]-WPTable[[#This Row],[Total State Funding]]-WPTable[[#This Row],[Total District Funding]]-WPTable[[#This Row],[Total Land Acquisition Funding by District or State]]</f>
        <v>0</v>
      </c>
      <c r="AW557" s="114"/>
      <c r="AX557" s="114">
        <f>+WPTable[[#This Row],[Total Construction Costs]]</f>
        <v>0</v>
      </c>
      <c r="AY557" s="107"/>
      <c r="AZ557" s="107"/>
    </row>
    <row r="558" spans="1:52" hidden="1" x14ac:dyDescent="0.3">
      <c r="A558" s="118"/>
      <c r="B558" s="108"/>
      <c r="C558" s="119"/>
      <c r="D558" s="107"/>
      <c r="E558" s="108"/>
      <c r="F558" s="107"/>
      <c r="G558" s="107"/>
      <c r="H558" s="107"/>
      <c r="I558" s="109"/>
      <c r="J558" s="109"/>
      <c r="K558" s="107"/>
      <c r="L558" s="107"/>
      <c r="M558" s="107"/>
      <c r="N558" s="107"/>
      <c r="O558" s="107"/>
      <c r="P558" s="111"/>
      <c r="Q558" s="111"/>
      <c r="R558" s="107"/>
      <c r="S558" s="107"/>
      <c r="T558" s="112"/>
      <c r="U558" s="107"/>
      <c r="V558" s="107"/>
      <c r="W558" s="107"/>
      <c r="X558" s="113"/>
      <c r="Y558" s="113"/>
      <c r="Z558" s="113"/>
      <c r="AA558" s="113"/>
      <c r="AB558" s="113"/>
      <c r="AC558" s="113"/>
      <c r="AD558" s="107"/>
      <c r="AE558" s="114"/>
      <c r="AF558" s="114"/>
      <c r="AG558" s="114"/>
      <c r="AH558" s="114"/>
      <c r="AI558" s="114"/>
      <c r="AJ558" s="114"/>
      <c r="AK558" s="114"/>
      <c r="AL558" s="114"/>
      <c r="AM558" s="114"/>
      <c r="AN558" s="115"/>
      <c r="AO558" s="115"/>
      <c r="AP558" s="114"/>
      <c r="AQ558" s="114"/>
      <c r="AR558" s="114"/>
      <c r="AS558" s="116">
        <f t="shared" si="13"/>
        <v>0</v>
      </c>
      <c r="AT558" s="114"/>
      <c r="AU558" s="114"/>
      <c r="AV558" s="114">
        <f>+WPTable[[#This Row],[Total Construction Costs]]-WPTable[[#This Row],[Total State Funding]]-WPTable[[#This Row],[Total District Funding]]-WPTable[[#This Row],[Total Land Acquisition Funding by District or State]]</f>
        <v>0</v>
      </c>
      <c r="AW558" s="114"/>
      <c r="AX558" s="114">
        <f>+WPTable[[#This Row],[Total Construction Costs]]</f>
        <v>0</v>
      </c>
      <c r="AY558" s="107"/>
      <c r="AZ558" s="107"/>
    </row>
    <row r="559" spans="1:52" hidden="1" x14ac:dyDescent="0.3">
      <c r="A559" s="118"/>
      <c r="B559" s="108"/>
      <c r="C559" s="119"/>
      <c r="D559" s="107"/>
      <c r="E559" s="108"/>
      <c r="F559" s="107"/>
      <c r="G559" s="107"/>
      <c r="H559" s="107"/>
      <c r="I559" s="109"/>
      <c r="J559" s="109"/>
      <c r="K559" s="107"/>
      <c r="L559" s="107"/>
      <c r="M559" s="107"/>
      <c r="N559" s="107"/>
      <c r="O559" s="107"/>
      <c r="P559" s="111"/>
      <c r="Q559" s="111"/>
      <c r="R559" s="107"/>
      <c r="S559" s="107"/>
      <c r="T559" s="112"/>
      <c r="U559" s="107"/>
      <c r="V559" s="107"/>
      <c r="W559" s="107"/>
      <c r="X559" s="113"/>
      <c r="Y559" s="113"/>
      <c r="Z559" s="113"/>
      <c r="AA559" s="113"/>
      <c r="AB559" s="113"/>
      <c r="AC559" s="113"/>
      <c r="AD559" s="107"/>
      <c r="AE559" s="114"/>
      <c r="AF559" s="114"/>
      <c r="AG559" s="114"/>
      <c r="AH559" s="114"/>
      <c r="AI559" s="114"/>
      <c r="AJ559" s="114"/>
      <c r="AK559" s="114"/>
      <c r="AL559" s="114"/>
      <c r="AM559" s="114"/>
      <c r="AN559" s="115"/>
      <c r="AO559" s="115"/>
      <c r="AP559" s="114"/>
      <c r="AQ559" s="114"/>
      <c r="AR559" s="114"/>
      <c r="AS559" s="116">
        <f t="shared" si="13"/>
        <v>0</v>
      </c>
      <c r="AT559" s="114"/>
      <c r="AU559" s="114"/>
      <c r="AV559" s="114">
        <f>+WPTable[[#This Row],[Total Construction Costs]]-WPTable[[#This Row],[Total State Funding]]-WPTable[[#This Row],[Total District Funding]]-WPTable[[#This Row],[Total Land Acquisition Funding by District or State]]</f>
        <v>0</v>
      </c>
      <c r="AW559" s="114"/>
      <c r="AX559" s="114">
        <f>+WPTable[[#This Row],[Total Construction Costs]]</f>
        <v>0</v>
      </c>
      <c r="AY559" s="107"/>
      <c r="AZ559" s="107"/>
    </row>
    <row r="560" spans="1:52" hidden="1" x14ac:dyDescent="0.3">
      <c r="A560" s="118"/>
      <c r="B560" s="108"/>
      <c r="C560" s="119"/>
      <c r="D560" s="107"/>
      <c r="E560" s="108"/>
      <c r="F560" s="107"/>
      <c r="G560" s="107"/>
      <c r="H560" s="107"/>
      <c r="I560" s="109"/>
      <c r="J560" s="109"/>
      <c r="K560" s="107"/>
      <c r="L560" s="107"/>
      <c r="M560" s="107"/>
      <c r="N560" s="107"/>
      <c r="O560" s="107"/>
      <c r="P560" s="111"/>
      <c r="Q560" s="111"/>
      <c r="R560" s="107"/>
      <c r="S560" s="107"/>
      <c r="T560" s="112"/>
      <c r="U560" s="107"/>
      <c r="V560" s="107"/>
      <c r="W560" s="107"/>
      <c r="X560" s="113"/>
      <c r="Y560" s="113"/>
      <c r="Z560" s="113"/>
      <c r="AA560" s="113"/>
      <c r="AB560" s="113"/>
      <c r="AC560" s="113"/>
      <c r="AD560" s="107"/>
      <c r="AE560" s="114"/>
      <c r="AF560" s="114"/>
      <c r="AG560" s="114"/>
      <c r="AH560" s="114"/>
      <c r="AI560" s="114"/>
      <c r="AJ560" s="114"/>
      <c r="AK560" s="114"/>
      <c r="AL560" s="114"/>
      <c r="AM560" s="114"/>
      <c r="AN560" s="115"/>
      <c r="AO560" s="115"/>
      <c r="AP560" s="114"/>
      <c r="AQ560" s="114"/>
      <c r="AR560" s="114"/>
      <c r="AS560" s="116">
        <f t="shared" si="13"/>
        <v>0</v>
      </c>
      <c r="AT560" s="114"/>
      <c r="AU560" s="114"/>
      <c r="AV560" s="114">
        <f>+WPTable[[#This Row],[Total Construction Costs]]-WPTable[[#This Row],[Total State Funding]]-WPTable[[#This Row],[Total District Funding]]-WPTable[[#This Row],[Total Land Acquisition Funding by District or State]]</f>
        <v>0</v>
      </c>
      <c r="AW560" s="114"/>
      <c r="AX560" s="114">
        <f>+WPTable[[#This Row],[Total Construction Costs]]</f>
        <v>0</v>
      </c>
      <c r="AY560" s="107"/>
      <c r="AZ560" s="107"/>
    </row>
    <row r="561" spans="1:52" hidden="1" x14ac:dyDescent="0.3">
      <c r="A561" s="118"/>
      <c r="B561" s="108"/>
      <c r="C561" s="119"/>
      <c r="D561" s="107"/>
      <c r="E561" s="108"/>
      <c r="F561" s="107"/>
      <c r="G561" s="107"/>
      <c r="H561" s="107"/>
      <c r="I561" s="109"/>
      <c r="J561" s="109"/>
      <c r="K561" s="107"/>
      <c r="L561" s="107"/>
      <c r="M561" s="107"/>
      <c r="N561" s="107"/>
      <c r="O561" s="107"/>
      <c r="P561" s="111"/>
      <c r="Q561" s="111"/>
      <c r="R561" s="107"/>
      <c r="S561" s="107"/>
      <c r="T561" s="112"/>
      <c r="U561" s="107"/>
      <c r="V561" s="107"/>
      <c r="W561" s="107"/>
      <c r="X561" s="113"/>
      <c r="Y561" s="113"/>
      <c r="Z561" s="113"/>
      <c r="AA561" s="113"/>
      <c r="AB561" s="113"/>
      <c r="AC561" s="113"/>
      <c r="AD561" s="107"/>
      <c r="AE561" s="114"/>
      <c r="AF561" s="114"/>
      <c r="AG561" s="114"/>
      <c r="AH561" s="114"/>
      <c r="AI561" s="114"/>
      <c r="AJ561" s="114"/>
      <c r="AK561" s="114"/>
      <c r="AL561" s="114"/>
      <c r="AM561" s="114"/>
      <c r="AN561" s="115"/>
      <c r="AO561" s="115"/>
      <c r="AP561" s="114"/>
      <c r="AQ561" s="114"/>
      <c r="AR561" s="114"/>
      <c r="AS561" s="116">
        <f t="shared" si="13"/>
        <v>0</v>
      </c>
      <c r="AT561" s="114"/>
      <c r="AU561" s="114"/>
      <c r="AV561" s="114">
        <f>+WPTable[[#This Row],[Total Construction Costs]]-WPTable[[#This Row],[Total State Funding]]-WPTable[[#This Row],[Total District Funding]]-WPTable[[#This Row],[Total Land Acquisition Funding by District or State]]</f>
        <v>0</v>
      </c>
      <c r="AW561" s="114"/>
      <c r="AX561" s="114">
        <f>+WPTable[[#This Row],[Total Construction Costs]]</f>
        <v>0</v>
      </c>
      <c r="AY561" s="107"/>
      <c r="AZ561" s="107"/>
    </row>
    <row r="562" spans="1:52" hidden="1" x14ac:dyDescent="0.3">
      <c r="A562" s="118"/>
      <c r="B562" s="108"/>
      <c r="C562" s="119"/>
      <c r="D562" s="107"/>
      <c r="E562" s="108"/>
      <c r="F562" s="107"/>
      <c r="G562" s="107"/>
      <c r="H562" s="107"/>
      <c r="I562" s="109"/>
      <c r="J562" s="109"/>
      <c r="K562" s="107"/>
      <c r="L562" s="107"/>
      <c r="M562" s="107"/>
      <c r="N562" s="107"/>
      <c r="O562" s="107"/>
      <c r="P562" s="111"/>
      <c r="Q562" s="111"/>
      <c r="R562" s="107"/>
      <c r="S562" s="107"/>
      <c r="T562" s="112"/>
      <c r="U562" s="107"/>
      <c r="V562" s="107"/>
      <c r="W562" s="107"/>
      <c r="X562" s="113"/>
      <c r="Y562" s="113"/>
      <c r="Z562" s="113"/>
      <c r="AA562" s="113"/>
      <c r="AB562" s="113"/>
      <c r="AC562" s="113"/>
      <c r="AD562" s="107"/>
      <c r="AE562" s="114"/>
      <c r="AF562" s="114"/>
      <c r="AG562" s="114"/>
      <c r="AH562" s="114"/>
      <c r="AI562" s="114"/>
      <c r="AJ562" s="114"/>
      <c r="AK562" s="114"/>
      <c r="AL562" s="114"/>
      <c r="AM562" s="114"/>
      <c r="AN562" s="115"/>
      <c r="AO562" s="115"/>
      <c r="AP562" s="114"/>
      <c r="AQ562" s="114"/>
      <c r="AR562" s="114"/>
      <c r="AS562" s="116">
        <f t="shared" si="13"/>
        <v>0</v>
      </c>
      <c r="AT562" s="114"/>
      <c r="AU562" s="114"/>
      <c r="AV562" s="114">
        <f>+WPTable[[#This Row],[Total Construction Costs]]-WPTable[[#This Row],[Total State Funding]]-WPTable[[#This Row],[Total District Funding]]-WPTable[[#This Row],[Total Land Acquisition Funding by District or State]]</f>
        <v>0</v>
      </c>
      <c r="AW562" s="114"/>
      <c r="AX562" s="114">
        <f>+WPTable[[#This Row],[Total Construction Costs]]</f>
        <v>0</v>
      </c>
      <c r="AY562" s="107"/>
      <c r="AZ562" s="107"/>
    </row>
    <row r="563" spans="1:52" hidden="1" x14ac:dyDescent="0.3">
      <c r="A563" s="118"/>
      <c r="B563" s="108"/>
      <c r="C563" s="119"/>
      <c r="D563" s="107"/>
      <c r="E563" s="108"/>
      <c r="F563" s="107"/>
      <c r="G563" s="107"/>
      <c r="H563" s="107"/>
      <c r="I563" s="109"/>
      <c r="J563" s="109"/>
      <c r="K563" s="107"/>
      <c r="L563" s="107"/>
      <c r="M563" s="107"/>
      <c r="N563" s="107"/>
      <c r="O563" s="107"/>
      <c r="P563" s="111"/>
      <c r="Q563" s="111"/>
      <c r="R563" s="107"/>
      <c r="S563" s="107"/>
      <c r="T563" s="112"/>
      <c r="U563" s="107"/>
      <c r="V563" s="107"/>
      <c r="W563" s="107"/>
      <c r="X563" s="113"/>
      <c r="Y563" s="113"/>
      <c r="Z563" s="113"/>
      <c r="AA563" s="113"/>
      <c r="AB563" s="113"/>
      <c r="AC563" s="113"/>
      <c r="AD563" s="107"/>
      <c r="AE563" s="114"/>
      <c r="AF563" s="114"/>
      <c r="AG563" s="114"/>
      <c r="AH563" s="114"/>
      <c r="AI563" s="114"/>
      <c r="AJ563" s="114"/>
      <c r="AK563" s="114"/>
      <c r="AL563" s="114"/>
      <c r="AM563" s="114"/>
      <c r="AN563" s="115"/>
      <c r="AO563" s="115"/>
      <c r="AP563" s="114"/>
      <c r="AQ563" s="114"/>
      <c r="AR563" s="114"/>
      <c r="AS563" s="116">
        <f t="shared" si="13"/>
        <v>0</v>
      </c>
      <c r="AT563" s="114"/>
      <c r="AU563" s="114"/>
      <c r="AV563" s="114">
        <f>+WPTable[[#This Row],[Total Construction Costs]]-WPTable[[#This Row],[Total State Funding]]-WPTable[[#This Row],[Total District Funding]]-WPTable[[#This Row],[Total Land Acquisition Funding by District or State]]</f>
        <v>0</v>
      </c>
      <c r="AW563" s="114"/>
      <c r="AX563" s="114">
        <f>+WPTable[[#This Row],[Total Construction Costs]]</f>
        <v>0</v>
      </c>
      <c r="AY563" s="107"/>
      <c r="AZ563" s="107"/>
    </row>
    <row r="564" spans="1:52" hidden="1" x14ac:dyDescent="0.3">
      <c r="A564" s="118"/>
      <c r="B564" s="108"/>
      <c r="C564" s="119"/>
      <c r="D564" s="107"/>
      <c r="E564" s="108"/>
      <c r="F564" s="107"/>
      <c r="G564" s="107"/>
      <c r="H564" s="107"/>
      <c r="I564" s="109"/>
      <c r="J564" s="109"/>
      <c r="K564" s="107"/>
      <c r="L564" s="107"/>
      <c r="M564" s="107"/>
      <c r="N564" s="107"/>
      <c r="O564" s="107"/>
      <c r="P564" s="111"/>
      <c r="Q564" s="111"/>
      <c r="R564" s="107"/>
      <c r="S564" s="107"/>
      <c r="T564" s="112"/>
      <c r="U564" s="107"/>
      <c r="V564" s="107"/>
      <c r="W564" s="107"/>
      <c r="X564" s="113"/>
      <c r="Y564" s="113"/>
      <c r="Z564" s="113"/>
      <c r="AA564" s="113"/>
      <c r="AB564" s="113"/>
      <c r="AC564" s="113"/>
      <c r="AD564" s="107"/>
      <c r="AE564" s="114"/>
      <c r="AF564" s="114"/>
      <c r="AG564" s="114"/>
      <c r="AH564" s="114"/>
      <c r="AI564" s="114"/>
      <c r="AJ564" s="114"/>
      <c r="AK564" s="114"/>
      <c r="AL564" s="114"/>
      <c r="AM564" s="114"/>
      <c r="AN564" s="115"/>
      <c r="AO564" s="115"/>
      <c r="AP564" s="114"/>
      <c r="AQ564" s="114"/>
      <c r="AR564" s="114"/>
      <c r="AS564" s="116">
        <f t="shared" si="13"/>
        <v>0</v>
      </c>
      <c r="AT564" s="114"/>
      <c r="AU564" s="114"/>
      <c r="AV564" s="114">
        <f>+WPTable[[#This Row],[Total Construction Costs]]-WPTable[[#This Row],[Total State Funding]]-WPTable[[#This Row],[Total District Funding]]-WPTable[[#This Row],[Total Land Acquisition Funding by District or State]]</f>
        <v>0</v>
      </c>
      <c r="AW564" s="114"/>
      <c r="AX564" s="114">
        <f>+WPTable[[#This Row],[Total Construction Costs]]</f>
        <v>0</v>
      </c>
      <c r="AY564" s="107"/>
      <c r="AZ564" s="107"/>
    </row>
    <row r="565" spans="1:52" hidden="1" x14ac:dyDescent="0.3">
      <c r="A565" s="118"/>
      <c r="B565" s="108"/>
      <c r="C565" s="119"/>
      <c r="D565" s="107"/>
      <c r="E565" s="108"/>
      <c r="F565" s="107"/>
      <c r="G565" s="107"/>
      <c r="H565" s="107"/>
      <c r="I565" s="109"/>
      <c r="J565" s="109"/>
      <c r="K565" s="107"/>
      <c r="L565" s="107"/>
      <c r="M565" s="107"/>
      <c r="N565" s="107"/>
      <c r="O565" s="107"/>
      <c r="P565" s="111"/>
      <c r="Q565" s="111"/>
      <c r="R565" s="107"/>
      <c r="S565" s="107"/>
      <c r="T565" s="112"/>
      <c r="U565" s="107"/>
      <c r="V565" s="107"/>
      <c r="W565" s="107"/>
      <c r="X565" s="113"/>
      <c r="Y565" s="113"/>
      <c r="Z565" s="113"/>
      <c r="AA565" s="113"/>
      <c r="AB565" s="113"/>
      <c r="AC565" s="113"/>
      <c r="AD565" s="107"/>
      <c r="AE565" s="114"/>
      <c r="AF565" s="114"/>
      <c r="AG565" s="114"/>
      <c r="AH565" s="114"/>
      <c r="AI565" s="114"/>
      <c r="AJ565" s="114"/>
      <c r="AK565" s="114"/>
      <c r="AL565" s="114"/>
      <c r="AM565" s="114"/>
      <c r="AN565" s="115"/>
      <c r="AO565" s="115"/>
      <c r="AP565" s="114"/>
      <c r="AQ565" s="114"/>
      <c r="AR565" s="114"/>
      <c r="AS565" s="116">
        <f t="shared" si="13"/>
        <v>0</v>
      </c>
      <c r="AT565" s="114"/>
      <c r="AU565" s="114"/>
      <c r="AV565" s="114">
        <f>+WPTable[[#This Row],[Total Construction Costs]]-WPTable[[#This Row],[Total State Funding]]-WPTable[[#This Row],[Total District Funding]]-WPTable[[#This Row],[Total Land Acquisition Funding by District or State]]</f>
        <v>0</v>
      </c>
      <c r="AW565" s="114"/>
      <c r="AX565" s="114">
        <f>+WPTable[[#This Row],[Total Construction Costs]]</f>
        <v>0</v>
      </c>
      <c r="AY565" s="107"/>
      <c r="AZ565" s="107"/>
    </row>
    <row r="566" spans="1:52" hidden="1" x14ac:dyDescent="0.3">
      <c r="A566" s="118"/>
      <c r="B566" s="108"/>
      <c r="C566" s="119"/>
      <c r="D566" s="107"/>
      <c r="E566" s="108"/>
      <c r="F566" s="107"/>
      <c r="G566" s="107"/>
      <c r="H566" s="107"/>
      <c r="I566" s="109"/>
      <c r="J566" s="109"/>
      <c r="K566" s="107"/>
      <c r="L566" s="107"/>
      <c r="M566" s="107"/>
      <c r="N566" s="107"/>
      <c r="O566" s="107"/>
      <c r="P566" s="111"/>
      <c r="Q566" s="111"/>
      <c r="R566" s="107"/>
      <c r="S566" s="107"/>
      <c r="T566" s="112"/>
      <c r="U566" s="107"/>
      <c r="V566" s="107"/>
      <c r="W566" s="107"/>
      <c r="X566" s="113"/>
      <c r="Y566" s="113"/>
      <c r="Z566" s="113"/>
      <c r="AA566" s="113"/>
      <c r="AB566" s="113"/>
      <c r="AC566" s="113"/>
      <c r="AD566" s="107"/>
      <c r="AE566" s="114"/>
      <c r="AF566" s="114"/>
      <c r="AG566" s="114"/>
      <c r="AH566" s="114"/>
      <c r="AI566" s="114"/>
      <c r="AJ566" s="114"/>
      <c r="AK566" s="114"/>
      <c r="AL566" s="114"/>
      <c r="AM566" s="114"/>
      <c r="AN566" s="115"/>
      <c r="AO566" s="115"/>
      <c r="AP566" s="114"/>
      <c r="AQ566" s="114"/>
      <c r="AR566" s="114"/>
      <c r="AS566" s="116">
        <f t="shared" si="13"/>
        <v>0</v>
      </c>
      <c r="AT566" s="114"/>
      <c r="AU566" s="114"/>
      <c r="AV566" s="114">
        <f>+WPTable[[#This Row],[Total Construction Costs]]-WPTable[[#This Row],[Total State Funding]]-WPTable[[#This Row],[Total District Funding]]-WPTable[[#This Row],[Total Land Acquisition Funding by District or State]]</f>
        <v>0</v>
      </c>
      <c r="AW566" s="114"/>
      <c r="AX566" s="114">
        <f>+WPTable[[#This Row],[Total Construction Costs]]</f>
        <v>0</v>
      </c>
      <c r="AY566" s="107"/>
      <c r="AZ566" s="107"/>
    </row>
    <row r="567" spans="1:52" hidden="1" x14ac:dyDescent="0.3">
      <c r="A567" s="118"/>
      <c r="B567" s="108"/>
      <c r="C567" s="119"/>
      <c r="D567" s="107"/>
      <c r="E567" s="108"/>
      <c r="F567" s="107"/>
      <c r="G567" s="107"/>
      <c r="H567" s="107"/>
      <c r="I567" s="109"/>
      <c r="J567" s="109"/>
      <c r="K567" s="107"/>
      <c r="L567" s="107"/>
      <c r="M567" s="107"/>
      <c r="N567" s="107"/>
      <c r="O567" s="107"/>
      <c r="P567" s="111"/>
      <c r="Q567" s="111"/>
      <c r="R567" s="107"/>
      <c r="S567" s="107"/>
      <c r="T567" s="112"/>
      <c r="U567" s="107"/>
      <c r="V567" s="107"/>
      <c r="W567" s="107"/>
      <c r="X567" s="113"/>
      <c r="Y567" s="113"/>
      <c r="Z567" s="113"/>
      <c r="AA567" s="113"/>
      <c r="AB567" s="113"/>
      <c r="AC567" s="113"/>
      <c r="AD567" s="107"/>
      <c r="AE567" s="114"/>
      <c r="AF567" s="114"/>
      <c r="AG567" s="114"/>
      <c r="AH567" s="114"/>
      <c r="AI567" s="114"/>
      <c r="AJ567" s="114"/>
      <c r="AK567" s="114"/>
      <c r="AL567" s="114"/>
      <c r="AM567" s="114"/>
      <c r="AN567" s="115"/>
      <c r="AO567" s="115"/>
      <c r="AP567" s="114"/>
      <c r="AQ567" s="114"/>
      <c r="AR567" s="114"/>
      <c r="AS567" s="116">
        <f t="shared" si="13"/>
        <v>0</v>
      </c>
      <c r="AT567" s="114"/>
      <c r="AU567" s="114"/>
      <c r="AV567" s="114">
        <f>+WPTable[[#This Row],[Total Construction Costs]]-WPTable[[#This Row],[Total State Funding]]-WPTable[[#This Row],[Total District Funding]]-WPTable[[#This Row],[Total Land Acquisition Funding by District or State]]</f>
        <v>0</v>
      </c>
      <c r="AW567" s="114"/>
      <c r="AX567" s="114">
        <f>+WPTable[[#This Row],[Total Construction Costs]]</f>
        <v>0</v>
      </c>
      <c r="AY567" s="107"/>
      <c r="AZ567" s="107"/>
    </row>
    <row r="568" spans="1:52" hidden="1" x14ac:dyDescent="0.3">
      <c r="A568" s="118"/>
      <c r="B568" s="108"/>
      <c r="C568" s="119"/>
      <c r="D568" s="107"/>
      <c r="E568" s="108"/>
      <c r="F568" s="107"/>
      <c r="G568" s="107"/>
      <c r="H568" s="107"/>
      <c r="I568" s="109"/>
      <c r="J568" s="109"/>
      <c r="K568" s="107"/>
      <c r="L568" s="107"/>
      <c r="M568" s="107"/>
      <c r="N568" s="107"/>
      <c r="O568" s="107"/>
      <c r="P568" s="111"/>
      <c r="Q568" s="111"/>
      <c r="R568" s="107"/>
      <c r="S568" s="107"/>
      <c r="T568" s="112"/>
      <c r="U568" s="107"/>
      <c r="V568" s="107"/>
      <c r="W568" s="107"/>
      <c r="X568" s="113"/>
      <c r="Y568" s="113"/>
      <c r="Z568" s="113"/>
      <c r="AA568" s="113"/>
      <c r="AB568" s="113"/>
      <c r="AC568" s="113"/>
      <c r="AD568" s="107"/>
      <c r="AE568" s="114"/>
      <c r="AF568" s="114"/>
      <c r="AG568" s="114"/>
      <c r="AH568" s="114"/>
      <c r="AI568" s="114"/>
      <c r="AJ568" s="114"/>
      <c r="AK568" s="114"/>
      <c r="AL568" s="114"/>
      <c r="AM568" s="114"/>
      <c r="AN568" s="115"/>
      <c r="AO568" s="115"/>
      <c r="AP568" s="114"/>
      <c r="AQ568" s="114"/>
      <c r="AR568" s="114"/>
      <c r="AS568" s="116">
        <f t="shared" si="13"/>
        <v>0</v>
      </c>
      <c r="AT568" s="114"/>
      <c r="AU568" s="114"/>
      <c r="AV568" s="114">
        <f>+WPTable[[#This Row],[Total Construction Costs]]-WPTable[[#This Row],[Total State Funding]]-WPTable[[#This Row],[Total District Funding]]-WPTable[[#This Row],[Total Land Acquisition Funding by District or State]]</f>
        <v>0</v>
      </c>
      <c r="AW568" s="114"/>
      <c r="AX568" s="114">
        <f>+WPTable[[#This Row],[Total Construction Costs]]</f>
        <v>0</v>
      </c>
      <c r="AY568" s="107"/>
      <c r="AZ568" s="107"/>
    </row>
    <row r="569" spans="1:52" hidden="1" x14ac:dyDescent="0.3">
      <c r="A569" s="118"/>
      <c r="B569" s="108"/>
      <c r="C569" s="119"/>
      <c r="D569" s="107"/>
      <c r="E569" s="108"/>
      <c r="F569" s="107"/>
      <c r="G569" s="107"/>
      <c r="H569" s="107"/>
      <c r="I569" s="109"/>
      <c r="J569" s="109"/>
      <c r="K569" s="107"/>
      <c r="L569" s="107"/>
      <c r="M569" s="107"/>
      <c r="N569" s="107"/>
      <c r="O569" s="107"/>
      <c r="P569" s="111"/>
      <c r="Q569" s="111"/>
      <c r="R569" s="107"/>
      <c r="S569" s="107"/>
      <c r="T569" s="112"/>
      <c r="U569" s="107"/>
      <c r="V569" s="107"/>
      <c r="W569" s="107"/>
      <c r="X569" s="113"/>
      <c r="Y569" s="113"/>
      <c r="Z569" s="113"/>
      <c r="AA569" s="113"/>
      <c r="AB569" s="113"/>
      <c r="AC569" s="113"/>
      <c r="AD569" s="107"/>
      <c r="AE569" s="114"/>
      <c r="AF569" s="114"/>
      <c r="AG569" s="114"/>
      <c r="AH569" s="114"/>
      <c r="AI569" s="114"/>
      <c r="AJ569" s="114"/>
      <c r="AK569" s="114"/>
      <c r="AL569" s="114"/>
      <c r="AM569" s="114"/>
      <c r="AN569" s="115"/>
      <c r="AO569" s="115"/>
      <c r="AP569" s="114"/>
      <c r="AQ569" s="114"/>
      <c r="AR569" s="114"/>
      <c r="AS569" s="116">
        <f t="shared" si="13"/>
        <v>0</v>
      </c>
      <c r="AT569" s="114"/>
      <c r="AU569" s="114"/>
      <c r="AV569" s="114">
        <f>+WPTable[[#This Row],[Total Construction Costs]]-WPTable[[#This Row],[Total State Funding]]-WPTable[[#This Row],[Total District Funding]]-WPTable[[#This Row],[Total Land Acquisition Funding by District or State]]</f>
        <v>0</v>
      </c>
      <c r="AW569" s="114"/>
      <c r="AX569" s="114">
        <f>+WPTable[[#This Row],[Total Construction Costs]]</f>
        <v>0</v>
      </c>
      <c r="AY569" s="107"/>
      <c r="AZ569" s="107"/>
    </row>
    <row r="570" spans="1:52" hidden="1" x14ac:dyDescent="0.3">
      <c r="A570" s="118"/>
      <c r="B570" s="108"/>
      <c r="C570" s="119"/>
      <c r="D570" s="107"/>
      <c r="E570" s="108"/>
      <c r="F570" s="107"/>
      <c r="G570" s="107"/>
      <c r="H570" s="107"/>
      <c r="I570" s="109"/>
      <c r="J570" s="109"/>
      <c r="K570" s="107"/>
      <c r="L570" s="107"/>
      <c r="M570" s="107"/>
      <c r="N570" s="107"/>
      <c r="O570" s="107"/>
      <c r="P570" s="111"/>
      <c r="Q570" s="111"/>
      <c r="R570" s="107"/>
      <c r="S570" s="107"/>
      <c r="T570" s="112"/>
      <c r="U570" s="107"/>
      <c r="V570" s="107"/>
      <c r="W570" s="107"/>
      <c r="X570" s="113"/>
      <c r="Y570" s="113"/>
      <c r="Z570" s="113"/>
      <c r="AA570" s="113"/>
      <c r="AB570" s="113"/>
      <c r="AC570" s="113"/>
      <c r="AD570" s="107"/>
      <c r="AE570" s="114"/>
      <c r="AF570" s="114"/>
      <c r="AG570" s="114"/>
      <c r="AH570" s="114"/>
      <c r="AI570" s="114"/>
      <c r="AJ570" s="114"/>
      <c r="AK570" s="114"/>
      <c r="AL570" s="114"/>
      <c r="AM570" s="114"/>
      <c r="AN570" s="115"/>
      <c r="AO570" s="115"/>
      <c r="AP570" s="114"/>
      <c r="AQ570" s="114"/>
      <c r="AR570" s="114"/>
      <c r="AS570" s="116">
        <f t="shared" si="13"/>
        <v>0</v>
      </c>
      <c r="AT570" s="114"/>
      <c r="AU570" s="114"/>
      <c r="AV570" s="114">
        <f>+WPTable[[#This Row],[Total Construction Costs]]-WPTable[[#This Row],[Total State Funding]]-WPTable[[#This Row],[Total District Funding]]-WPTable[[#This Row],[Total Land Acquisition Funding by District or State]]</f>
        <v>0</v>
      </c>
      <c r="AW570" s="114"/>
      <c r="AX570" s="114">
        <f>+WPTable[[#This Row],[Total Construction Costs]]</f>
        <v>0</v>
      </c>
      <c r="AY570" s="107"/>
      <c r="AZ570" s="107"/>
    </row>
    <row r="571" spans="1:52" hidden="1" x14ac:dyDescent="0.3">
      <c r="A571" s="118"/>
      <c r="B571" s="108"/>
      <c r="C571" s="119"/>
      <c r="D571" s="107"/>
      <c r="E571" s="108"/>
      <c r="F571" s="107"/>
      <c r="G571" s="107"/>
      <c r="H571" s="107"/>
      <c r="I571" s="109"/>
      <c r="J571" s="109"/>
      <c r="K571" s="107"/>
      <c r="L571" s="107"/>
      <c r="M571" s="107"/>
      <c r="N571" s="107"/>
      <c r="O571" s="107"/>
      <c r="P571" s="111"/>
      <c r="Q571" s="111"/>
      <c r="R571" s="107"/>
      <c r="S571" s="107"/>
      <c r="T571" s="112"/>
      <c r="U571" s="107"/>
      <c r="V571" s="107"/>
      <c r="W571" s="107"/>
      <c r="X571" s="113"/>
      <c r="Y571" s="113"/>
      <c r="Z571" s="113"/>
      <c r="AA571" s="113"/>
      <c r="AB571" s="113"/>
      <c r="AC571" s="113"/>
      <c r="AD571" s="107"/>
      <c r="AE571" s="114"/>
      <c r="AF571" s="114"/>
      <c r="AG571" s="114"/>
      <c r="AH571" s="114"/>
      <c r="AI571" s="114"/>
      <c r="AJ571" s="114"/>
      <c r="AK571" s="114"/>
      <c r="AL571" s="114"/>
      <c r="AM571" s="114"/>
      <c r="AN571" s="115"/>
      <c r="AO571" s="115"/>
      <c r="AP571" s="114"/>
      <c r="AQ571" s="114"/>
      <c r="AR571" s="114"/>
      <c r="AS571" s="116">
        <f t="shared" si="13"/>
        <v>0</v>
      </c>
      <c r="AT571" s="114"/>
      <c r="AU571" s="114"/>
      <c r="AV571" s="114">
        <f>+WPTable[[#This Row],[Total Construction Costs]]-WPTable[[#This Row],[Total State Funding]]-WPTable[[#This Row],[Total District Funding]]-WPTable[[#This Row],[Total Land Acquisition Funding by District or State]]</f>
        <v>0</v>
      </c>
      <c r="AW571" s="114"/>
      <c r="AX571" s="114">
        <f>+WPTable[[#This Row],[Total Construction Costs]]</f>
        <v>0</v>
      </c>
      <c r="AY571" s="107"/>
      <c r="AZ571" s="107"/>
    </row>
    <row r="572" spans="1:52" hidden="1" x14ac:dyDescent="0.3">
      <c r="A572" s="118"/>
      <c r="B572" s="108"/>
      <c r="C572" s="119"/>
      <c r="D572" s="107"/>
      <c r="E572" s="108"/>
      <c r="F572" s="107"/>
      <c r="G572" s="107"/>
      <c r="H572" s="107"/>
      <c r="I572" s="109"/>
      <c r="J572" s="109"/>
      <c r="K572" s="107"/>
      <c r="L572" s="107"/>
      <c r="M572" s="107"/>
      <c r="N572" s="107"/>
      <c r="O572" s="107"/>
      <c r="P572" s="111"/>
      <c r="Q572" s="111"/>
      <c r="R572" s="107"/>
      <c r="S572" s="107"/>
      <c r="T572" s="112"/>
      <c r="U572" s="107"/>
      <c r="V572" s="107"/>
      <c r="W572" s="107"/>
      <c r="X572" s="113"/>
      <c r="Y572" s="113"/>
      <c r="Z572" s="113"/>
      <c r="AA572" s="113"/>
      <c r="AB572" s="113"/>
      <c r="AC572" s="113"/>
      <c r="AD572" s="107"/>
      <c r="AE572" s="114"/>
      <c r="AF572" s="114"/>
      <c r="AG572" s="114"/>
      <c r="AH572" s="114"/>
      <c r="AI572" s="114"/>
      <c r="AJ572" s="114"/>
      <c r="AK572" s="114"/>
      <c r="AL572" s="114"/>
      <c r="AM572" s="114"/>
      <c r="AN572" s="115"/>
      <c r="AO572" s="115"/>
      <c r="AP572" s="114"/>
      <c r="AQ572" s="114"/>
      <c r="AR572" s="114"/>
      <c r="AS572" s="116">
        <f t="shared" si="13"/>
        <v>0</v>
      </c>
      <c r="AT572" s="114"/>
      <c r="AU572" s="114"/>
      <c r="AV572" s="114">
        <f>+WPTable[[#This Row],[Total Construction Costs]]-WPTable[[#This Row],[Total State Funding]]-WPTable[[#This Row],[Total District Funding]]-WPTable[[#This Row],[Total Land Acquisition Funding by District or State]]</f>
        <v>0</v>
      </c>
      <c r="AW572" s="114"/>
      <c r="AX572" s="114">
        <f>+WPTable[[#This Row],[Total Construction Costs]]</f>
        <v>0</v>
      </c>
      <c r="AY572" s="107"/>
      <c r="AZ572" s="107"/>
    </row>
    <row r="573" spans="1:52" hidden="1" x14ac:dyDescent="0.3">
      <c r="A573" s="118"/>
      <c r="B573" s="108"/>
      <c r="C573" s="119"/>
      <c r="D573" s="107"/>
      <c r="E573" s="108"/>
      <c r="F573" s="107"/>
      <c r="G573" s="107"/>
      <c r="H573" s="107"/>
      <c r="I573" s="109"/>
      <c r="J573" s="109"/>
      <c r="K573" s="107"/>
      <c r="L573" s="107"/>
      <c r="M573" s="107"/>
      <c r="N573" s="107"/>
      <c r="O573" s="107"/>
      <c r="P573" s="111"/>
      <c r="Q573" s="111"/>
      <c r="R573" s="107"/>
      <c r="S573" s="107"/>
      <c r="T573" s="112"/>
      <c r="U573" s="107"/>
      <c r="V573" s="107"/>
      <c r="W573" s="107"/>
      <c r="X573" s="113"/>
      <c r="Y573" s="113"/>
      <c r="Z573" s="113"/>
      <c r="AA573" s="113"/>
      <c r="AB573" s="113"/>
      <c r="AC573" s="113"/>
      <c r="AD573" s="107"/>
      <c r="AE573" s="114"/>
      <c r="AF573" s="114"/>
      <c r="AG573" s="114"/>
      <c r="AH573" s="114"/>
      <c r="AI573" s="114"/>
      <c r="AJ573" s="114"/>
      <c r="AK573" s="114"/>
      <c r="AL573" s="114"/>
      <c r="AM573" s="114"/>
      <c r="AN573" s="115"/>
      <c r="AO573" s="115"/>
      <c r="AP573" s="114"/>
      <c r="AQ573" s="114"/>
      <c r="AR573" s="114"/>
      <c r="AS573" s="116">
        <f t="shared" si="13"/>
        <v>0</v>
      </c>
      <c r="AT573" s="114"/>
      <c r="AU573" s="114"/>
      <c r="AV573" s="114">
        <f>+WPTable[[#This Row],[Total Construction Costs]]-WPTable[[#This Row],[Total State Funding]]-WPTable[[#This Row],[Total District Funding]]-WPTable[[#This Row],[Total Land Acquisition Funding by District or State]]</f>
        <v>0</v>
      </c>
      <c r="AW573" s="114"/>
      <c r="AX573" s="114">
        <f>+WPTable[[#This Row],[Total Construction Costs]]</f>
        <v>0</v>
      </c>
      <c r="AY573" s="107"/>
      <c r="AZ573" s="107"/>
    </row>
    <row r="574" spans="1:52" hidden="1" x14ac:dyDescent="0.3">
      <c r="A574" s="118"/>
      <c r="B574" s="108"/>
      <c r="C574" s="119"/>
      <c r="D574" s="107"/>
      <c r="E574" s="108"/>
      <c r="F574" s="107"/>
      <c r="G574" s="107"/>
      <c r="H574" s="107"/>
      <c r="I574" s="109"/>
      <c r="J574" s="109"/>
      <c r="K574" s="107"/>
      <c r="L574" s="107"/>
      <c r="M574" s="107"/>
      <c r="N574" s="107"/>
      <c r="O574" s="107"/>
      <c r="P574" s="111"/>
      <c r="Q574" s="111"/>
      <c r="R574" s="107"/>
      <c r="S574" s="107"/>
      <c r="T574" s="112"/>
      <c r="U574" s="107"/>
      <c r="V574" s="107"/>
      <c r="W574" s="107"/>
      <c r="X574" s="113"/>
      <c r="Y574" s="113"/>
      <c r="Z574" s="113"/>
      <c r="AA574" s="113"/>
      <c r="AB574" s="113"/>
      <c r="AC574" s="113"/>
      <c r="AD574" s="107"/>
      <c r="AE574" s="114"/>
      <c r="AF574" s="114"/>
      <c r="AG574" s="114"/>
      <c r="AH574" s="114"/>
      <c r="AI574" s="114"/>
      <c r="AJ574" s="114"/>
      <c r="AK574" s="114"/>
      <c r="AL574" s="114"/>
      <c r="AM574" s="114"/>
      <c r="AN574" s="115"/>
      <c r="AO574" s="115"/>
      <c r="AP574" s="114"/>
      <c r="AQ574" s="114"/>
      <c r="AR574" s="114"/>
      <c r="AS574" s="116">
        <f t="shared" si="13"/>
        <v>0</v>
      </c>
      <c r="AT574" s="114"/>
      <c r="AU574" s="114"/>
      <c r="AV574" s="114">
        <f>+WPTable[[#This Row],[Total Construction Costs]]-WPTable[[#This Row],[Total State Funding]]-WPTable[[#This Row],[Total District Funding]]-WPTable[[#This Row],[Total Land Acquisition Funding by District or State]]</f>
        <v>0</v>
      </c>
      <c r="AW574" s="114"/>
      <c r="AX574" s="114">
        <f>+WPTable[[#This Row],[Total Construction Costs]]</f>
        <v>0</v>
      </c>
      <c r="AY574" s="107"/>
      <c r="AZ574" s="107"/>
    </row>
    <row r="575" spans="1:52" hidden="1" x14ac:dyDescent="0.3">
      <c r="A575" s="118"/>
      <c r="B575" s="108"/>
      <c r="C575" s="119"/>
      <c r="D575" s="107"/>
      <c r="E575" s="108"/>
      <c r="F575" s="107"/>
      <c r="G575" s="107"/>
      <c r="H575" s="107"/>
      <c r="I575" s="109"/>
      <c r="J575" s="109"/>
      <c r="K575" s="107"/>
      <c r="L575" s="107"/>
      <c r="M575" s="107"/>
      <c r="N575" s="107"/>
      <c r="O575" s="107"/>
      <c r="P575" s="111"/>
      <c r="Q575" s="111"/>
      <c r="R575" s="107"/>
      <c r="S575" s="107"/>
      <c r="T575" s="112"/>
      <c r="U575" s="107"/>
      <c r="V575" s="107"/>
      <c r="W575" s="107"/>
      <c r="X575" s="113"/>
      <c r="Y575" s="113"/>
      <c r="Z575" s="113"/>
      <c r="AA575" s="113"/>
      <c r="AB575" s="113"/>
      <c r="AC575" s="113"/>
      <c r="AD575" s="107"/>
      <c r="AE575" s="114"/>
      <c r="AF575" s="114"/>
      <c r="AG575" s="114"/>
      <c r="AH575" s="114"/>
      <c r="AI575" s="114"/>
      <c r="AJ575" s="114"/>
      <c r="AK575" s="114"/>
      <c r="AL575" s="114"/>
      <c r="AM575" s="114"/>
      <c r="AN575" s="115"/>
      <c r="AO575" s="115"/>
      <c r="AP575" s="114"/>
      <c r="AQ575" s="114"/>
      <c r="AR575" s="114"/>
      <c r="AS575" s="116">
        <f t="shared" si="13"/>
        <v>0</v>
      </c>
      <c r="AT575" s="114"/>
      <c r="AU575" s="114"/>
      <c r="AV575" s="114">
        <f>+WPTable[[#This Row],[Total Construction Costs]]-WPTable[[#This Row],[Total State Funding]]-WPTable[[#This Row],[Total District Funding]]-WPTable[[#This Row],[Total Land Acquisition Funding by District or State]]</f>
        <v>0</v>
      </c>
      <c r="AW575" s="114"/>
      <c r="AX575" s="114">
        <f>+WPTable[[#This Row],[Total Construction Costs]]</f>
        <v>0</v>
      </c>
      <c r="AY575" s="107"/>
      <c r="AZ575" s="107"/>
    </row>
    <row r="576" spans="1:52" hidden="1" x14ac:dyDescent="0.3">
      <c r="A576" s="118"/>
      <c r="B576" s="108"/>
      <c r="C576" s="119"/>
      <c r="D576" s="107"/>
      <c r="E576" s="108"/>
      <c r="F576" s="107"/>
      <c r="G576" s="107"/>
      <c r="H576" s="107"/>
      <c r="I576" s="109"/>
      <c r="J576" s="109"/>
      <c r="K576" s="107"/>
      <c r="L576" s="107"/>
      <c r="M576" s="107"/>
      <c r="N576" s="107"/>
      <c r="O576" s="107"/>
      <c r="P576" s="111"/>
      <c r="Q576" s="111"/>
      <c r="R576" s="107"/>
      <c r="S576" s="107"/>
      <c r="T576" s="112"/>
      <c r="U576" s="107"/>
      <c r="V576" s="107"/>
      <c r="W576" s="107"/>
      <c r="X576" s="113"/>
      <c r="Y576" s="113"/>
      <c r="Z576" s="113"/>
      <c r="AA576" s="113"/>
      <c r="AB576" s="113"/>
      <c r="AC576" s="113"/>
      <c r="AD576" s="107"/>
      <c r="AE576" s="114"/>
      <c r="AF576" s="114"/>
      <c r="AG576" s="114"/>
      <c r="AH576" s="114"/>
      <c r="AI576" s="114"/>
      <c r="AJ576" s="114"/>
      <c r="AK576" s="114"/>
      <c r="AL576" s="114"/>
      <c r="AM576" s="114"/>
      <c r="AN576" s="115"/>
      <c r="AO576" s="115"/>
      <c r="AP576" s="114"/>
      <c r="AQ576" s="114"/>
      <c r="AR576" s="114"/>
      <c r="AS576" s="116">
        <f t="shared" si="13"/>
        <v>0</v>
      </c>
      <c r="AT576" s="114"/>
      <c r="AU576" s="114"/>
      <c r="AV576" s="114">
        <f>+WPTable[[#This Row],[Total Construction Costs]]-WPTable[[#This Row],[Total State Funding]]-WPTable[[#This Row],[Total District Funding]]-WPTable[[#This Row],[Total Land Acquisition Funding by District or State]]</f>
        <v>0</v>
      </c>
      <c r="AW576" s="114"/>
      <c r="AX576" s="114">
        <f>+WPTable[[#This Row],[Total Construction Costs]]</f>
        <v>0</v>
      </c>
      <c r="AY576" s="107"/>
      <c r="AZ576" s="107"/>
    </row>
    <row r="577" spans="1:52" hidden="1" x14ac:dyDescent="0.3">
      <c r="A577" s="118"/>
      <c r="B577" s="108"/>
      <c r="C577" s="119"/>
      <c r="D577" s="107"/>
      <c r="E577" s="108"/>
      <c r="F577" s="107"/>
      <c r="G577" s="107"/>
      <c r="H577" s="107"/>
      <c r="I577" s="109"/>
      <c r="J577" s="109"/>
      <c r="K577" s="107"/>
      <c r="L577" s="107"/>
      <c r="M577" s="107"/>
      <c r="N577" s="107"/>
      <c r="O577" s="107"/>
      <c r="P577" s="111"/>
      <c r="Q577" s="111"/>
      <c r="R577" s="107"/>
      <c r="S577" s="107"/>
      <c r="T577" s="112"/>
      <c r="U577" s="107"/>
      <c r="V577" s="107"/>
      <c r="W577" s="107"/>
      <c r="X577" s="113"/>
      <c r="Y577" s="113"/>
      <c r="Z577" s="113"/>
      <c r="AA577" s="113"/>
      <c r="AB577" s="113"/>
      <c r="AC577" s="113"/>
      <c r="AD577" s="107"/>
      <c r="AE577" s="114"/>
      <c r="AF577" s="114"/>
      <c r="AG577" s="114"/>
      <c r="AH577" s="114"/>
      <c r="AI577" s="114"/>
      <c r="AJ577" s="114"/>
      <c r="AK577" s="114"/>
      <c r="AL577" s="114"/>
      <c r="AM577" s="114"/>
      <c r="AN577" s="115"/>
      <c r="AO577" s="115"/>
      <c r="AP577" s="114"/>
      <c r="AQ577" s="114"/>
      <c r="AR577" s="114"/>
      <c r="AS577" s="116">
        <f t="shared" si="13"/>
        <v>0</v>
      </c>
      <c r="AT577" s="114"/>
      <c r="AU577" s="114"/>
      <c r="AV577" s="114">
        <f>+WPTable[[#This Row],[Total Construction Costs]]-WPTable[[#This Row],[Total State Funding]]-WPTable[[#This Row],[Total District Funding]]-WPTable[[#This Row],[Total Land Acquisition Funding by District or State]]</f>
        <v>0</v>
      </c>
      <c r="AW577" s="114"/>
      <c r="AX577" s="114">
        <f>+WPTable[[#This Row],[Total Construction Costs]]</f>
        <v>0</v>
      </c>
      <c r="AY577" s="107"/>
      <c r="AZ577" s="107"/>
    </row>
    <row r="578" spans="1:52" hidden="1" x14ac:dyDescent="0.3">
      <c r="A578" s="118"/>
      <c r="B578" s="108"/>
      <c r="C578" s="119"/>
      <c r="D578" s="107"/>
      <c r="E578" s="108"/>
      <c r="F578" s="107"/>
      <c r="G578" s="107"/>
      <c r="H578" s="107"/>
      <c r="I578" s="109"/>
      <c r="J578" s="109"/>
      <c r="K578" s="107"/>
      <c r="L578" s="107"/>
      <c r="M578" s="107"/>
      <c r="N578" s="107"/>
      <c r="O578" s="107"/>
      <c r="P578" s="111"/>
      <c r="Q578" s="111"/>
      <c r="R578" s="107"/>
      <c r="S578" s="107"/>
      <c r="T578" s="112"/>
      <c r="U578" s="107"/>
      <c r="V578" s="107"/>
      <c r="W578" s="107"/>
      <c r="X578" s="113"/>
      <c r="Y578" s="113"/>
      <c r="Z578" s="113"/>
      <c r="AA578" s="113"/>
      <c r="AB578" s="113"/>
      <c r="AC578" s="113"/>
      <c r="AD578" s="107"/>
      <c r="AE578" s="114"/>
      <c r="AF578" s="114"/>
      <c r="AG578" s="114"/>
      <c r="AH578" s="114"/>
      <c r="AI578" s="114"/>
      <c r="AJ578" s="114"/>
      <c r="AK578" s="114"/>
      <c r="AL578" s="114"/>
      <c r="AM578" s="114"/>
      <c r="AN578" s="115"/>
      <c r="AO578" s="115"/>
      <c r="AP578" s="114"/>
      <c r="AQ578" s="114"/>
      <c r="AR578" s="114"/>
      <c r="AS578" s="116">
        <f t="shared" si="13"/>
        <v>0</v>
      </c>
      <c r="AT578" s="114"/>
      <c r="AU578" s="114"/>
      <c r="AV578" s="114">
        <f>+WPTable[[#This Row],[Total Construction Costs]]-WPTable[[#This Row],[Total State Funding]]-WPTable[[#This Row],[Total District Funding]]-WPTable[[#This Row],[Total Land Acquisition Funding by District or State]]</f>
        <v>0</v>
      </c>
      <c r="AW578" s="114"/>
      <c r="AX578" s="114">
        <f>+WPTable[[#This Row],[Total Construction Costs]]</f>
        <v>0</v>
      </c>
      <c r="AY578" s="107"/>
      <c r="AZ578" s="107"/>
    </row>
    <row r="579" spans="1:52" hidden="1" x14ac:dyDescent="0.3">
      <c r="A579" s="118"/>
      <c r="B579" s="108"/>
      <c r="C579" s="119"/>
      <c r="D579" s="107"/>
      <c r="E579" s="108"/>
      <c r="F579" s="107"/>
      <c r="G579" s="107"/>
      <c r="H579" s="107"/>
      <c r="I579" s="109"/>
      <c r="J579" s="109"/>
      <c r="K579" s="107"/>
      <c r="L579" s="107"/>
      <c r="M579" s="107"/>
      <c r="N579" s="107"/>
      <c r="O579" s="107"/>
      <c r="P579" s="111"/>
      <c r="Q579" s="111"/>
      <c r="R579" s="107"/>
      <c r="S579" s="107"/>
      <c r="T579" s="112"/>
      <c r="U579" s="107"/>
      <c r="V579" s="107"/>
      <c r="W579" s="107"/>
      <c r="X579" s="113"/>
      <c r="Y579" s="113"/>
      <c r="Z579" s="113"/>
      <c r="AA579" s="113"/>
      <c r="AB579" s="113"/>
      <c r="AC579" s="113"/>
      <c r="AD579" s="107"/>
      <c r="AE579" s="114"/>
      <c r="AF579" s="114"/>
      <c r="AG579" s="114"/>
      <c r="AH579" s="114"/>
      <c r="AI579" s="114"/>
      <c r="AJ579" s="114"/>
      <c r="AK579" s="114"/>
      <c r="AL579" s="114"/>
      <c r="AM579" s="114"/>
      <c r="AN579" s="115"/>
      <c r="AO579" s="115"/>
      <c r="AP579" s="114"/>
      <c r="AQ579" s="114"/>
      <c r="AR579" s="114"/>
      <c r="AS579" s="116">
        <f t="shared" si="13"/>
        <v>0</v>
      </c>
      <c r="AT579" s="114"/>
      <c r="AU579" s="114"/>
      <c r="AV579" s="114">
        <f>+WPTable[[#This Row],[Total Construction Costs]]-WPTable[[#This Row],[Total State Funding]]-WPTable[[#This Row],[Total District Funding]]-WPTable[[#This Row],[Total Land Acquisition Funding by District or State]]</f>
        <v>0</v>
      </c>
      <c r="AW579" s="114"/>
      <c r="AX579" s="114">
        <f>+WPTable[[#This Row],[Total Construction Costs]]</f>
        <v>0</v>
      </c>
      <c r="AY579" s="107"/>
      <c r="AZ579" s="107"/>
    </row>
    <row r="580" spans="1:52" hidden="1" x14ac:dyDescent="0.3">
      <c r="A580" s="118"/>
      <c r="B580" s="108"/>
      <c r="C580" s="119"/>
      <c r="D580" s="107"/>
      <c r="E580" s="108"/>
      <c r="F580" s="107"/>
      <c r="G580" s="107"/>
      <c r="H580" s="107"/>
      <c r="I580" s="109"/>
      <c r="J580" s="109"/>
      <c r="K580" s="107"/>
      <c r="L580" s="107"/>
      <c r="M580" s="107"/>
      <c r="N580" s="107"/>
      <c r="O580" s="107"/>
      <c r="P580" s="111"/>
      <c r="Q580" s="111"/>
      <c r="R580" s="107"/>
      <c r="S580" s="107"/>
      <c r="T580" s="112"/>
      <c r="U580" s="107"/>
      <c r="V580" s="107"/>
      <c r="W580" s="107"/>
      <c r="X580" s="113"/>
      <c r="Y580" s="113"/>
      <c r="Z580" s="113"/>
      <c r="AA580" s="113"/>
      <c r="AB580" s="113"/>
      <c r="AC580" s="113"/>
      <c r="AD580" s="107"/>
      <c r="AE580" s="114"/>
      <c r="AF580" s="114"/>
      <c r="AG580" s="114"/>
      <c r="AH580" s="114"/>
      <c r="AI580" s="114"/>
      <c r="AJ580" s="114"/>
      <c r="AK580" s="114"/>
      <c r="AL580" s="114"/>
      <c r="AM580" s="114"/>
      <c r="AN580" s="115"/>
      <c r="AO580" s="115"/>
      <c r="AP580" s="114"/>
      <c r="AQ580" s="114"/>
      <c r="AR580" s="114"/>
      <c r="AS580" s="116">
        <f t="shared" si="13"/>
        <v>0</v>
      </c>
      <c r="AT580" s="114"/>
      <c r="AU580" s="114"/>
      <c r="AV580" s="114">
        <f>+WPTable[[#This Row],[Total Construction Costs]]-WPTable[[#This Row],[Total State Funding]]-WPTable[[#This Row],[Total District Funding]]-WPTable[[#This Row],[Total Land Acquisition Funding by District or State]]</f>
        <v>0</v>
      </c>
      <c r="AW580" s="114"/>
      <c r="AX580" s="114">
        <f>+WPTable[[#This Row],[Total Construction Costs]]</f>
        <v>0</v>
      </c>
      <c r="AY580" s="107"/>
      <c r="AZ580" s="107"/>
    </row>
    <row r="581" spans="1:52" hidden="1" x14ac:dyDescent="0.3">
      <c r="A581" s="118"/>
      <c r="B581" s="108"/>
      <c r="C581" s="119"/>
      <c r="D581" s="107"/>
      <c r="E581" s="108"/>
      <c r="F581" s="107"/>
      <c r="G581" s="107"/>
      <c r="H581" s="107"/>
      <c r="I581" s="109"/>
      <c r="J581" s="109"/>
      <c r="K581" s="107"/>
      <c r="L581" s="107"/>
      <c r="M581" s="107"/>
      <c r="N581" s="107"/>
      <c r="O581" s="107"/>
      <c r="P581" s="111"/>
      <c r="Q581" s="111"/>
      <c r="R581" s="107"/>
      <c r="S581" s="107"/>
      <c r="T581" s="112"/>
      <c r="U581" s="107"/>
      <c r="V581" s="107"/>
      <c r="W581" s="107"/>
      <c r="X581" s="113"/>
      <c r="Y581" s="113"/>
      <c r="Z581" s="113"/>
      <c r="AA581" s="113"/>
      <c r="AB581" s="113"/>
      <c r="AC581" s="113"/>
      <c r="AD581" s="107"/>
      <c r="AE581" s="114"/>
      <c r="AF581" s="114"/>
      <c r="AG581" s="114"/>
      <c r="AH581" s="114"/>
      <c r="AI581" s="114"/>
      <c r="AJ581" s="114"/>
      <c r="AK581" s="114"/>
      <c r="AL581" s="114"/>
      <c r="AM581" s="114"/>
      <c r="AN581" s="115"/>
      <c r="AO581" s="115"/>
      <c r="AP581" s="114"/>
      <c r="AQ581" s="114"/>
      <c r="AR581" s="114"/>
      <c r="AS581" s="116">
        <f t="shared" si="13"/>
        <v>0</v>
      </c>
      <c r="AT581" s="114"/>
      <c r="AU581" s="114"/>
      <c r="AV581" s="114">
        <f>+WPTable[[#This Row],[Total Construction Costs]]-WPTable[[#This Row],[Total State Funding]]-WPTable[[#This Row],[Total District Funding]]-WPTable[[#This Row],[Total Land Acquisition Funding by District or State]]</f>
        <v>0</v>
      </c>
      <c r="AW581" s="114"/>
      <c r="AX581" s="114">
        <f>+WPTable[[#This Row],[Total Construction Costs]]</f>
        <v>0</v>
      </c>
      <c r="AY581" s="107"/>
      <c r="AZ581" s="107"/>
    </row>
    <row r="582" spans="1:52" hidden="1" x14ac:dyDescent="0.3">
      <c r="A582" s="118"/>
      <c r="B582" s="108"/>
      <c r="C582" s="119"/>
      <c r="D582" s="107"/>
      <c r="E582" s="108"/>
      <c r="F582" s="107"/>
      <c r="G582" s="107"/>
      <c r="H582" s="107"/>
      <c r="I582" s="109"/>
      <c r="J582" s="109"/>
      <c r="K582" s="107"/>
      <c r="L582" s="107"/>
      <c r="M582" s="107"/>
      <c r="N582" s="107"/>
      <c r="O582" s="107"/>
      <c r="P582" s="111"/>
      <c r="Q582" s="111"/>
      <c r="R582" s="107"/>
      <c r="S582" s="107"/>
      <c r="T582" s="112"/>
      <c r="U582" s="107"/>
      <c r="V582" s="107"/>
      <c r="W582" s="107"/>
      <c r="X582" s="113"/>
      <c r="Y582" s="113"/>
      <c r="Z582" s="113"/>
      <c r="AA582" s="113"/>
      <c r="AB582" s="113"/>
      <c r="AC582" s="113"/>
      <c r="AD582" s="107"/>
      <c r="AE582" s="114"/>
      <c r="AF582" s="114"/>
      <c r="AG582" s="114"/>
      <c r="AH582" s="114"/>
      <c r="AI582" s="114"/>
      <c r="AJ582" s="114"/>
      <c r="AK582" s="114"/>
      <c r="AL582" s="114"/>
      <c r="AM582" s="114"/>
      <c r="AN582" s="115"/>
      <c r="AO582" s="115"/>
      <c r="AP582" s="114"/>
      <c r="AQ582" s="114"/>
      <c r="AR582" s="114"/>
      <c r="AS582" s="116">
        <f t="shared" si="13"/>
        <v>0</v>
      </c>
      <c r="AT582" s="114"/>
      <c r="AU582" s="114"/>
      <c r="AV582" s="114">
        <f>+WPTable[[#This Row],[Total Construction Costs]]-WPTable[[#This Row],[Total State Funding]]-WPTable[[#This Row],[Total District Funding]]-WPTable[[#This Row],[Total Land Acquisition Funding by District or State]]</f>
        <v>0</v>
      </c>
      <c r="AW582" s="114"/>
      <c r="AX582" s="114">
        <f>+WPTable[[#This Row],[Total Construction Costs]]</f>
        <v>0</v>
      </c>
      <c r="AY582" s="107"/>
      <c r="AZ582" s="107"/>
    </row>
    <row r="583" spans="1:52" hidden="1" x14ac:dyDescent="0.3">
      <c r="A583" s="118"/>
      <c r="B583" s="108"/>
      <c r="C583" s="119"/>
      <c r="D583" s="107"/>
      <c r="E583" s="108"/>
      <c r="F583" s="107"/>
      <c r="G583" s="107"/>
      <c r="H583" s="107"/>
      <c r="I583" s="109"/>
      <c r="J583" s="109"/>
      <c r="K583" s="107"/>
      <c r="L583" s="107"/>
      <c r="M583" s="107"/>
      <c r="N583" s="107"/>
      <c r="O583" s="107"/>
      <c r="P583" s="111"/>
      <c r="Q583" s="111"/>
      <c r="R583" s="107"/>
      <c r="S583" s="107"/>
      <c r="T583" s="112"/>
      <c r="U583" s="107"/>
      <c r="V583" s="107"/>
      <c r="W583" s="107"/>
      <c r="X583" s="113"/>
      <c r="Y583" s="113"/>
      <c r="Z583" s="113"/>
      <c r="AA583" s="113"/>
      <c r="AB583" s="113"/>
      <c r="AC583" s="113"/>
      <c r="AD583" s="107"/>
      <c r="AE583" s="114"/>
      <c r="AF583" s="114"/>
      <c r="AG583" s="114"/>
      <c r="AH583" s="114"/>
      <c r="AI583" s="114"/>
      <c r="AJ583" s="114"/>
      <c r="AK583" s="114"/>
      <c r="AL583" s="114"/>
      <c r="AM583" s="114"/>
      <c r="AN583" s="115"/>
      <c r="AO583" s="115"/>
      <c r="AP583" s="114"/>
      <c r="AQ583" s="114"/>
      <c r="AR583" s="114"/>
      <c r="AS583" s="116">
        <f t="shared" si="13"/>
        <v>0</v>
      </c>
      <c r="AT583" s="114"/>
      <c r="AU583" s="114"/>
      <c r="AV583" s="114">
        <f>+WPTable[[#This Row],[Total Construction Costs]]-WPTable[[#This Row],[Total State Funding]]-WPTable[[#This Row],[Total District Funding]]-WPTable[[#This Row],[Total Land Acquisition Funding by District or State]]</f>
        <v>0</v>
      </c>
      <c r="AW583" s="114"/>
      <c r="AX583" s="114">
        <f>+WPTable[[#This Row],[Total Construction Costs]]</f>
        <v>0</v>
      </c>
      <c r="AY583" s="107"/>
      <c r="AZ583" s="107"/>
    </row>
    <row r="584" spans="1:52" hidden="1" x14ac:dyDescent="0.3">
      <c r="A584" s="118"/>
      <c r="B584" s="108"/>
      <c r="C584" s="119"/>
      <c r="D584" s="107"/>
      <c r="E584" s="108"/>
      <c r="F584" s="107"/>
      <c r="G584" s="107"/>
      <c r="H584" s="107"/>
      <c r="I584" s="109"/>
      <c r="J584" s="109"/>
      <c r="K584" s="107"/>
      <c r="L584" s="107"/>
      <c r="M584" s="107"/>
      <c r="N584" s="107"/>
      <c r="O584" s="107"/>
      <c r="P584" s="111"/>
      <c r="Q584" s="111"/>
      <c r="R584" s="107"/>
      <c r="S584" s="107"/>
      <c r="T584" s="112"/>
      <c r="U584" s="107"/>
      <c r="V584" s="107"/>
      <c r="W584" s="107"/>
      <c r="X584" s="113"/>
      <c r="Y584" s="113"/>
      <c r="Z584" s="113"/>
      <c r="AA584" s="113"/>
      <c r="AB584" s="113"/>
      <c r="AC584" s="113"/>
      <c r="AD584" s="107"/>
      <c r="AE584" s="114"/>
      <c r="AF584" s="114"/>
      <c r="AG584" s="114"/>
      <c r="AH584" s="114"/>
      <c r="AI584" s="114"/>
      <c r="AJ584" s="114"/>
      <c r="AK584" s="114"/>
      <c r="AL584" s="114"/>
      <c r="AM584" s="114"/>
      <c r="AN584" s="115"/>
      <c r="AO584" s="115"/>
      <c r="AP584" s="114"/>
      <c r="AQ584" s="114"/>
      <c r="AR584" s="114"/>
      <c r="AS584" s="116">
        <f t="shared" si="13"/>
        <v>0</v>
      </c>
      <c r="AT584" s="114"/>
      <c r="AU584" s="114"/>
      <c r="AV584" s="114">
        <f>+WPTable[[#This Row],[Total Construction Costs]]-WPTable[[#This Row],[Total State Funding]]-WPTable[[#This Row],[Total District Funding]]-WPTable[[#This Row],[Total Land Acquisition Funding by District or State]]</f>
        <v>0</v>
      </c>
      <c r="AW584" s="114"/>
      <c r="AX584" s="114">
        <f>+WPTable[[#This Row],[Total Construction Costs]]</f>
        <v>0</v>
      </c>
      <c r="AY584" s="107"/>
      <c r="AZ584" s="107"/>
    </row>
    <row r="585" spans="1:52" hidden="1" x14ac:dyDescent="0.3">
      <c r="A585" s="118"/>
      <c r="B585" s="108"/>
      <c r="C585" s="119"/>
      <c r="D585" s="107"/>
      <c r="E585" s="108"/>
      <c r="F585" s="107"/>
      <c r="G585" s="107"/>
      <c r="H585" s="107"/>
      <c r="I585" s="109"/>
      <c r="J585" s="109"/>
      <c r="K585" s="107"/>
      <c r="L585" s="107"/>
      <c r="M585" s="107"/>
      <c r="N585" s="107"/>
      <c r="O585" s="107"/>
      <c r="P585" s="111"/>
      <c r="Q585" s="111"/>
      <c r="R585" s="107"/>
      <c r="S585" s="107"/>
      <c r="T585" s="112"/>
      <c r="U585" s="107"/>
      <c r="V585" s="107"/>
      <c r="W585" s="107"/>
      <c r="X585" s="113"/>
      <c r="Y585" s="113"/>
      <c r="Z585" s="113"/>
      <c r="AA585" s="113"/>
      <c r="AB585" s="113"/>
      <c r="AC585" s="113"/>
      <c r="AD585" s="107"/>
      <c r="AE585" s="114"/>
      <c r="AF585" s="114"/>
      <c r="AG585" s="114"/>
      <c r="AH585" s="114"/>
      <c r="AI585" s="114"/>
      <c r="AJ585" s="114"/>
      <c r="AK585" s="114"/>
      <c r="AL585" s="114"/>
      <c r="AM585" s="114"/>
      <c r="AN585" s="115"/>
      <c r="AO585" s="115"/>
      <c r="AP585" s="114"/>
      <c r="AQ585" s="114"/>
      <c r="AR585" s="114"/>
      <c r="AS585" s="116">
        <f t="shared" si="13"/>
        <v>0</v>
      </c>
      <c r="AT585" s="114"/>
      <c r="AU585" s="114"/>
      <c r="AV585" s="114">
        <f>+WPTable[[#This Row],[Total Construction Costs]]-WPTable[[#This Row],[Total State Funding]]-WPTable[[#This Row],[Total District Funding]]-WPTable[[#This Row],[Total Land Acquisition Funding by District or State]]</f>
        <v>0</v>
      </c>
      <c r="AW585" s="114"/>
      <c r="AX585" s="114">
        <f>+WPTable[[#This Row],[Total Construction Costs]]</f>
        <v>0</v>
      </c>
      <c r="AY585" s="107"/>
      <c r="AZ585" s="107"/>
    </row>
    <row r="586" spans="1:52" hidden="1" x14ac:dyDescent="0.3">
      <c r="A586" s="118"/>
      <c r="B586" s="108"/>
      <c r="C586" s="119"/>
      <c r="D586" s="107"/>
      <c r="E586" s="108"/>
      <c r="F586" s="107"/>
      <c r="G586" s="107"/>
      <c r="H586" s="107"/>
      <c r="I586" s="109"/>
      <c r="J586" s="109"/>
      <c r="K586" s="107"/>
      <c r="L586" s="107"/>
      <c r="M586" s="107"/>
      <c r="N586" s="107"/>
      <c r="O586" s="107"/>
      <c r="P586" s="111"/>
      <c r="Q586" s="111"/>
      <c r="R586" s="107"/>
      <c r="S586" s="107"/>
      <c r="T586" s="112"/>
      <c r="U586" s="107"/>
      <c r="V586" s="107"/>
      <c r="W586" s="107"/>
      <c r="X586" s="113"/>
      <c r="Y586" s="113"/>
      <c r="Z586" s="113"/>
      <c r="AA586" s="113"/>
      <c r="AB586" s="113"/>
      <c r="AC586" s="113"/>
      <c r="AD586" s="107"/>
      <c r="AE586" s="114"/>
      <c r="AF586" s="114"/>
      <c r="AG586" s="114"/>
      <c r="AH586" s="114"/>
      <c r="AI586" s="114"/>
      <c r="AJ586" s="114"/>
      <c r="AK586" s="114"/>
      <c r="AL586" s="114"/>
      <c r="AM586" s="114"/>
      <c r="AN586" s="115"/>
      <c r="AO586" s="115"/>
      <c r="AP586" s="114"/>
      <c r="AQ586" s="114"/>
      <c r="AR586" s="114"/>
      <c r="AS586" s="116">
        <f t="shared" si="13"/>
        <v>0</v>
      </c>
      <c r="AT586" s="114"/>
      <c r="AU586" s="114"/>
      <c r="AV586" s="114">
        <f>+WPTable[[#This Row],[Total Construction Costs]]-WPTable[[#This Row],[Total State Funding]]-WPTable[[#This Row],[Total District Funding]]-WPTable[[#This Row],[Total Land Acquisition Funding by District or State]]</f>
        <v>0</v>
      </c>
      <c r="AW586" s="114"/>
      <c r="AX586" s="114">
        <f>+WPTable[[#This Row],[Total Construction Costs]]</f>
        <v>0</v>
      </c>
      <c r="AY586" s="107"/>
      <c r="AZ586" s="107"/>
    </row>
    <row r="587" spans="1:52" hidden="1" x14ac:dyDescent="0.3">
      <c r="A587" s="118"/>
      <c r="B587" s="108"/>
      <c r="C587" s="119"/>
      <c r="D587" s="107"/>
      <c r="E587" s="108"/>
      <c r="F587" s="107"/>
      <c r="G587" s="107"/>
      <c r="H587" s="107"/>
      <c r="I587" s="109"/>
      <c r="J587" s="109"/>
      <c r="K587" s="107"/>
      <c r="L587" s="107"/>
      <c r="M587" s="107"/>
      <c r="N587" s="107"/>
      <c r="O587" s="107"/>
      <c r="P587" s="111"/>
      <c r="Q587" s="111"/>
      <c r="R587" s="107"/>
      <c r="S587" s="107"/>
      <c r="T587" s="112"/>
      <c r="U587" s="107"/>
      <c r="V587" s="107"/>
      <c r="W587" s="107"/>
      <c r="X587" s="113"/>
      <c r="Y587" s="113"/>
      <c r="Z587" s="113"/>
      <c r="AA587" s="113"/>
      <c r="AB587" s="113"/>
      <c r="AC587" s="113"/>
      <c r="AD587" s="107"/>
      <c r="AE587" s="114"/>
      <c r="AF587" s="114"/>
      <c r="AG587" s="114"/>
      <c r="AH587" s="114"/>
      <c r="AI587" s="114"/>
      <c r="AJ587" s="114"/>
      <c r="AK587" s="114"/>
      <c r="AL587" s="114"/>
      <c r="AM587" s="114"/>
      <c r="AN587" s="115"/>
      <c r="AO587" s="115"/>
      <c r="AP587" s="114"/>
      <c r="AQ587" s="114"/>
      <c r="AR587" s="114"/>
      <c r="AS587" s="116">
        <f t="shared" ref="AS587:AS591" si="14">SUM(AP587:AR587)</f>
        <v>0</v>
      </c>
      <c r="AT587" s="114"/>
      <c r="AU587" s="114"/>
      <c r="AV587" s="114">
        <f>+WPTable[[#This Row],[Total Construction Costs]]-WPTable[[#This Row],[Total State Funding]]-WPTable[[#This Row],[Total District Funding]]-WPTable[[#This Row],[Total Land Acquisition Funding by District or State]]</f>
        <v>0</v>
      </c>
      <c r="AW587" s="114"/>
      <c r="AX587" s="114">
        <f>+WPTable[[#This Row],[Total Construction Costs]]</f>
        <v>0</v>
      </c>
      <c r="AY587" s="107"/>
      <c r="AZ587" s="107"/>
    </row>
    <row r="588" spans="1:52" hidden="1" x14ac:dyDescent="0.3">
      <c r="A588" s="118"/>
      <c r="B588" s="108"/>
      <c r="C588" s="119"/>
      <c r="D588" s="107"/>
      <c r="E588" s="108"/>
      <c r="F588" s="107"/>
      <c r="G588" s="107"/>
      <c r="H588" s="107"/>
      <c r="I588" s="109"/>
      <c r="J588" s="109"/>
      <c r="K588" s="107"/>
      <c r="L588" s="107"/>
      <c r="M588" s="107"/>
      <c r="N588" s="107"/>
      <c r="O588" s="107"/>
      <c r="P588" s="111"/>
      <c r="Q588" s="111"/>
      <c r="R588" s="107"/>
      <c r="S588" s="107"/>
      <c r="T588" s="112"/>
      <c r="U588" s="107"/>
      <c r="V588" s="107"/>
      <c r="W588" s="107"/>
      <c r="X588" s="113"/>
      <c r="Y588" s="113"/>
      <c r="Z588" s="113"/>
      <c r="AA588" s="113"/>
      <c r="AB588" s="113"/>
      <c r="AC588" s="113"/>
      <c r="AD588" s="107"/>
      <c r="AE588" s="114"/>
      <c r="AF588" s="114"/>
      <c r="AG588" s="114"/>
      <c r="AH588" s="114"/>
      <c r="AI588" s="114"/>
      <c r="AJ588" s="114"/>
      <c r="AK588" s="114"/>
      <c r="AL588" s="114"/>
      <c r="AM588" s="114"/>
      <c r="AN588" s="115"/>
      <c r="AO588" s="115"/>
      <c r="AP588" s="114"/>
      <c r="AQ588" s="114"/>
      <c r="AR588" s="114"/>
      <c r="AS588" s="116">
        <f t="shared" si="14"/>
        <v>0</v>
      </c>
      <c r="AT588" s="114"/>
      <c r="AU588" s="114"/>
      <c r="AV588" s="114">
        <f>+WPTable[[#This Row],[Total Construction Costs]]-WPTable[[#This Row],[Total State Funding]]-WPTable[[#This Row],[Total District Funding]]-WPTable[[#This Row],[Total Land Acquisition Funding by District or State]]</f>
        <v>0</v>
      </c>
      <c r="AW588" s="114"/>
      <c r="AX588" s="114">
        <f>+WPTable[[#This Row],[Total Construction Costs]]</f>
        <v>0</v>
      </c>
      <c r="AY588" s="107"/>
      <c r="AZ588" s="107"/>
    </row>
    <row r="589" spans="1:52" hidden="1" x14ac:dyDescent="0.3">
      <c r="A589" s="118"/>
      <c r="B589" s="108"/>
      <c r="C589" s="119"/>
      <c r="D589" s="107"/>
      <c r="E589" s="108"/>
      <c r="F589" s="107"/>
      <c r="G589" s="107"/>
      <c r="H589" s="107"/>
      <c r="I589" s="109"/>
      <c r="J589" s="109"/>
      <c r="K589" s="107"/>
      <c r="L589" s="107"/>
      <c r="M589" s="107"/>
      <c r="N589" s="107"/>
      <c r="O589" s="107"/>
      <c r="P589" s="111"/>
      <c r="Q589" s="111"/>
      <c r="R589" s="107"/>
      <c r="S589" s="107"/>
      <c r="T589" s="112"/>
      <c r="U589" s="107"/>
      <c r="V589" s="107"/>
      <c r="W589" s="107"/>
      <c r="X589" s="113"/>
      <c r="Y589" s="113"/>
      <c r="Z589" s="113"/>
      <c r="AA589" s="113"/>
      <c r="AB589" s="113"/>
      <c r="AC589" s="113"/>
      <c r="AD589" s="107"/>
      <c r="AE589" s="114"/>
      <c r="AF589" s="114"/>
      <c r="AG589" s="114"/>
      <c r="AH589" s="114"/>
      <c r="AI589" s="114"/>
      <c r="AJ589" s="114"/>
      <c r="AK589" s="114"/>
      <c r="AL589" s="114"/>
      <c r="AM589" s="114"/>
      <c r="AN589" s="115"/>
      <c r="AO589" s="115"/>
      <c r="AP589" s="114"/>
      <c r="AQ589" s="114"/>
      <c r="AR589" s="114"/>
      <c r="AS589" s="116">
        <f t="shared" si="14"/>
        <v>0</v>
      </c>
      <c r="AT589" s="114"/>
      <c r="AU589" s="114"/>
      <c r="AV589" s="114">
        <f>+WPTable[[#This Row],[Total Construction Costs]]-WPTable[[#This Row],[Total State Funding]]-WPTable[[#This Row],[Total District Funding]]-WPTable[[#This Row],[Total Land Acquisition Funding by District or State]]</f>
        <v>0</v>
      </c>
      <c r="AW589" s="114"/>
      <c r="AX589" s="114">
        <f>+WPTable[[#This Row],[Total Construction Costs]]</f>
        <v>0</v>
      </c>
      <c r="AY589" s="107"/>
      <c r="AZ589" s="107"/>
    </row>
    <row r="590" spans="1:52" hidden="1" x14ac:dyDescent="0.3">
      <c r="A590" s="118"/>
      <c r="B590" s="108"/>
      <c r="C590" s="119"/>
      <c r="D590" s="107"/>
      <c r="E590" s="108"/>
      <c r="F590" s="107"/>
      <c r="G590" s="107"/>
      <c r="H590" s="107"/>
      <c r="I590" s="109"/>
      <c r="J590" s="109"/>
      <c r="K590" s="107"/>
      <c r="L590" s="107"/>
      <c r="M590" s="107"/>
      <c r="N590" s="107"/>
      <c r="O590" s="107"/>
      <c r="P590" s="111"/>
      <c r="Q590" s="111"/>
      <c r="R590" s="107"/>
      <c r="S590" s="107"/>
      <c r="T590" s="112"/>
      <c r="U590" s="107"/>
      <c r="V590" s="107"/>
      <c r="W590" s="107"/>
      <c r="X590" s="113"/>
      <c r="Y590" s="113"/>
      <c r="Z590" s="113"/>
      <c r="AA590" s="113"/>
      <c r="AB590" s="113"/>
      <c r="AC590" s="113"/>
      <c r="AD590" s="107"/>
      <c r="AE590" s="114"/>
      <c r="AF590" s="114"/>
      <c r="AG590" s="114"/>
      <c r="AH590" s="114"/>
      <c r="AI590" s="114"/>
      <c r="AJ590" s="114"/>
      <c r="AK590" s="114"/>
      <c r="AL590" s="114"/>
      <c r="AM590" s="114"/>
      <c r="AN590" s="115"/>
      <c r="AO590" s="115"/>
      <c r="AP590" s="114"/>
      <c r="AQ590" s="114"/>
      <c r="AR590" s="114"/>
      <c r="AS590" s="116">
        <f t="shared" si="14"/>
        <v>0</v>
      </c>
      <c r="AT590" s="114"/>
      <c r="AU590" s="114"/>
      <c r="AV590" s="114">
        <f>+WPTable[[#This Row],[Total Construction Costs]]-WPTable[[#This Row],[Total State Funding]]-WPTable[[#This Row],[Total District Funding]]-WPTable[[#This Row],[Total Land Acquisition Funding by District or State]]</f>
        <v>0</v>
      </c>
      <c r="AW590" s="114"/>
      <c r="AX590" s="114">
        <f>+WPTable[[#This Row],[Total Construction Costs]]</f>
        <v>0</v>
      </c>
      <c r="AY590" s="107"/>
      <c r="AZ590" s="107"/>
    </row>
    <row r="591" spans="1:52" hidden="1" x14ac:dyDescent="0.3">
      <c r="A591" s="118"/>
      <c r="B591" s="108"/>
      <c r="C591" s="119"/>
      <c r="D591" s="107"/>
      <c r="E591" s="108"/>
      <c r="F591" s="107"/>
      <c r="G591" s="107"/>
      <c r="H591" s="107"/>
      <c r="I591" s="109"/>
      <c r="J591" s="109"/>
      <c r="K591" s="107"/>
      <c r="L591" s="107"/>
      <c r="M591" s="107"/>
      <c r="N591" s="107"/>
      <c r="O591" s="107"/>
      <c r="P591" s="111"/>
      <c r="Q591" s="111"/>
      <c r="R591" s="107"/>
      <c r="S591" s="107"/>
      <c r="T591" s="112"/>
      <c r="U591" s="107"/>
      <c r="V591" s="107"/>
      <c r="W591" s="107"/>
      <c r="X591" s="113"/>
      <c r="Y591" s="113"/>
      <c r="Z591" s="113"/>
      <c r="AA591" s="113"/>
      <c r="AB591" s="113"/>
      <c r="AC591" s="113"/>
      <c r="AD591" s="107"/>
      <c r="AE591" s="114"/>
      <c r="AF591" s="114"/>
      <c r="AG591" s="114"/>
      <c r="AH591" s="114"/>
      <c r="AI591" s="114"/>
      <c r="AJ591" s="114"/>
      <c r="AK591" s="114"/>
      <c r="AL591" s="114"/>
      <c r="AM591" s="114"/>
      <c r="AN591" s="115"/>
      <c r="AO591" s="115"/>
      <c r="AP591" s="114"/>
      <c r="AQ591" s="114"/>
      <c r="AR591" s="114"/>
      <c r="AS591" s="116">
        <f t="shared" si="14"/>
        <v>0</v>
      </c>
      <c r="AT591" s="114"/>
      <c r="AU591" s="114"/>
      <c r="AV591" s="114">
        <f>+WPTable[[#This Row],[Total Construction Costs]]-WPTable[[#This Row],[Total State Funding]]-WPTable[[#This Row],[Total District Funding]]-WPTable[[#This Row],[Total Land Acquisition Funding by District or State]]</f>
        <v>0</v>
      </c>
      <c r="AW591" s="114"/>
      <c r="AX591" s="114">
        <f>+WPTable[[#This Row],[Total Construction Costs]]</f>
        <v>0</v>
      </c>
      <c r="AY591" s="107"/>
      <c r="AZ591" s="107"/>
    </row>
    <row r="592" spans="1:52" hidden="1" x14ac:dyDescent="0.3">
      <c r="A592" s="118"/>
      <c r="B592" s="108"/>
      <c r="C592" s="119"/>
      <c r="D592" s="107"/>
      <c r="E592" s="108"/>
      <c r="F592" s="107"/>
      <c r="G592" s="107"/>
      <c r="H592" s="107"/>
      <c r="I592" s="109"/>
      <c r="J592" s="109"/>
      <c r="K592" s="107"/>
      <c r="L592" s="107"/>
      <c r="M592" s="107"/>
      <c r="N592" s="107"/>
      <c r="O592" s="107"/>
      <c r="P592" s="111"/>
      <c r="Q592" s="111"/>
      <c r="R592" s="107"/>
      <c r="S592" s="107"/>
      <c r="T592" s="112"/>
      <c r="U592" s="107"/>
      <c r="V592" s="107"/>
      <c r="W592" s="107"/>
      <c r="X592" s="113"/>
      <c r="Y592" s="113"/>
      <c r="Z592" s="113"/>
      <c r="AA592" s="113"/>
      <c r="AB592" s="113"/>
      <c r="AC592" s="113"/>
      <c r="AD592" s="107"/>
      <c r="AE592" s="114"/>
      <c r="AF592" s="114"/>
      <c r="AG592" s="114"/>
      <c r="AH592" s="114"/>
      <c r="AI592" s="114"/>
      <c r="AJ592" s="114"/>
      <c r="AK592" s="114"/>
      <c r="AL592" s="114"/>
      <c r="AM592" s="114"/>
      <c r="AN592" s="115"/>
      <c r="AO592" s="115"/>
      <c r="AP592" s="114"/>
      <c r="AQ592" s="114"/>
      <c r="AR592" s="114"/>
      <c r="AS592" s="116">
        <f>SUM(AP592:AR592)</f>
        <v>0</v>
      </c>
      <c r="AT592" s="114"/>
      <c r="AU592" s="114"/>
      <c r="AV592" s="114">
        <f>+WPTable[[#This Row],[Total Construction Costs]]-WPTable[[#This Row],[Total State Funding]]-WPTable[[#This Row],[Total District Funding]]-WPTable[[#This Row],[Total Land Acquisition Funding by District or State]]</f>
        <v>0</v>
      </c>
      <c r="AW592" s="114"/>
      <c r="AX592" s="114">
        <f>+WPTable[[#This Row],[Total Construction Costs]]</f>
        <v>0</v>
      </c>
      <c r="AY592" s="107"/>
      <c r="AZ592" s="107"/>
    </row>
    <row r="593" spans="1:52" hidden="1" x14ac:dyDescent="0.3">
      <c r="A593" s="118"/>
      <c r="B593" s="108"/>
      <c r="C593" s="119"/>
      <c r="D593" s="107"/>
      <c r="E593" s="108"/>
      <c r="F593" s="107"/>
      <c r="G593" s="107"/>
      <c r="H593" s="107"/>
      <c r="I593" s="109"/>
      <c r="J593" s="109"/>
      <c r="K593" s="107"/>
      <c r="L593" s="107"/>
      <c r="M593" s="107"/>
      <c r="N593" s="107"/>
      <c r="O593" s="107"/>
      <c r="P593" s="111"/>
      <c r="Q593" s="111"/>
      <c r="R593" s="107"/>
      <c r="S593" s="107"/>
      <c r="T593" s="112"/>
      <c r="U593" s="107"/>
      <c r="V593" s="107"/>
      <c r="W593" s="107"/>
      <c r="X593" s="113"/>
      <c r="Y593" s="113"/>
      <c r="Z593" s="113"/>
      <c r="AA593" s="113"/>
      <c r="AB593" s="113"/>
      <c r="AC593" s="113"/>
      <c r="AD593" s="107"/>
      <c r="AE593" s="114"/>
      <c r="AF593" s="114"/>
      <c r="AG593" s="114"/>
      <c r="AH593" s="114"/>
      <c r="AI593" s="114"/>
      <c r="AJ593" s="114"/>
      <c r="AK593" s="114"/>
      <c r="AL593" s="114"/>
      <c r="AM593" s="114"/>
      <c r="AN593" s="115"/>
      <c r="AO593" s="115"/>
      <c r="AP593" s="114"/>
      <c r="AQ593" s="114"/>
      <c r="AR593" s="114"/>
      <c r="AS593" s="116">
        <f t="shared" ref="AS593:AS656" si="15">SUM(AP593:AR593)</f>
        <v>0</v>
      </c>
      <c r="AT593" s="114"/>
      <c r="AU593" s="114"/>
      <c r="AV593" s="114">
        <f>+WPTable[[#This Row],[Total Construction Costs]]-WPTable[[#This Row],[Total State Funding]]-WPTable[[#This Row],[Total District Funding]]-WPTable[[#This Row],[Total Land Acquisition Funding by District or State]]</f>
        <v>0</v>
      </c>
      <c r="AW593" s="114"/>
      <c r="AX593" s="114">
        <f>+WPTable[[#This Row],[Total Construction Costs]]</f>
        <v>0</v>
      </c>
      <c r="AY593" s="107"/>
      <c r="AZ593" s="107"/>
    </row>
    <row r="594" spans="1:52" hidden="1" x14ac:dyDescent="0.3">
      <c r="A594" s="118"/>
      <c r="B594" s="108"/>
      <c r="C594" s="119"/>
      <c r="D594" s="107"/>
      <c r="E594" s="108"/>
      <c r="F594" s="107"/>
      <c r="G594" s="107"/>
      <c r="H594" s="107"/>
      <c r="I594" s="109"/>
      <c r="J594" s="109"/>
      <c r="K594" s="107"/>
      <c r="L594" s="107"/>
      <c r="M594" s="107"/>
      <c r="N594" s="107"/>
      <c r="O594" s="107"/>
      <c r="P594" s="111"/>
      <c r="Q594" s="111"/>
      <c r="R594" s="107"/>
      <c r="S594" s="107"/>
      <c r="T594" s="112"/>
      <c r="U594" s="107"/>
      <c r="V594" s="107"/>
      <c r="W594" s="107"/>
      <c r="X594" s="113"/>
      <c r="Y594" s="113"/>
      <c r="Z594" s="113"/>
      <c r="AA594" s="113"/>
      <c r="AB594" s="113"/>
      <c r="AC594" s="113"/>
      <c r="AD594" s="107"/>
      <c r="AE594" s="114"/>
      <c r="AF594" s="114"/>
      <c r="AG594" s="114"/>
      <c r="AH594" s="114"/>
      <c r="AI594" s="114"/>
      <c r="AJ594" s="114"/>
      <c r="AK594" s="114"/>
      <c r="AL594" s="114"/>
      <c r="AM594" s="114"/>
      <c r="AN594" s="115"/>
      <c r="AO594" s="115"/>
      <c r="AP594" s="114"/>
      <c r="AQ594" s="114"/>
      <c r="AR594" s="114"/>
      <c r="AS594" s="116">
        <f t="shared" si="15"/>
        <v>0</v>
      </c>
      <c r="AT594" s="114"/>
      <c r="AU594" s="114"/>
      <c r="AV594" s="114">
        <f>+WPTable[[#This Row],[Total Construction Costs]]-WPTable[[#This Row],[Total State Funding]]-WPTable[[#This Row],[Total District Funding]]-WPTable[[#This Row],[Total Land Acquisition Funding by District or State]]</f>
        <v>0</v>
      </c>
      <c r="AW594" s="114"/>
      <c r="AX594" s="114">
        <f>+WPTable[[#This Row],[Total Construction Costs]]</f>
        <v>0</v>
      </c>
      <c r="AY594" s="107"/>
      <c r="AZ594" s="107"/>
    </row>
    <row r="595" spans="1:52" hidden="1" x14ac:dyDescent="0.3">
      <c r="A595" s="118"/>
      <c r="B595" s="108"/>
      <c r="C595" s="119"/>
      <c r="D595" s="107"/>
      <c r="E595" s="108"/>
      <c r="F595" s="107"/>
      <c r="G595" s="107"/>
      <c r="H595" s="107"/>
      <c r="I595" s="109"/>
      <c r="J595" s="109"/>
      <c r="K595" s="107"/>
      <c r="L595" s="107"/>
      <c r="M595" s="107"/>
      <c r="N595" s="107"/>
      <c r="O595" s="107"/>
      <c r="P595" s="111"/>
      <c r="Q595" s="111"/>
      <c r="R595" s="107"/>
      <c r="S595" s="107"/>
      <c r="T595" s="112"/>
      <c r="U595" s="107"/>
      <c r="V595" s="107"/>
      <c r="W595" s="107"/>
      <c r="X595" s="113"/>
      <c r="Y595" s="113"/>
      <c r="Z595" s="113"/>
      <c r="AA595" s="113"/>
      <c r="AB595" s="113"/>
      <c r="AC595" s="113"/>
      <c r="AD595" s="107"/>
      <c r="AE595" s="114"/>
      <c r="AF595" s="114"/>
      <c r="AG595" s="114"/>
      <c r="AH595" s="114"/>
      <c r="AI595" s="114"/>
      <c r="AJ595" s="114"/>
      <c r="AK595" s="114"/>
      <c r="AL595" s="114"/>
      <c r="AM595" s="114"/>
      <c r="AN595" s="115"/>
      <c r="AO595" s="115"/>
      <c r="AP595" s="114"/>
      <c r="AQ595" s="114"/>
      <c r="AR595" s="114"/>
      <c r="AS595" s="116">
        <f t="shared" si="15"/>
        <v>0</v>
      </c>
      <c r="AT595" s="114"/>
      <c r="AU595" s="114"/>
      <c r="AV595" s="114">
        <f>+WPTable[[#This Row],[Total Construction Costs]]-WPTable[[#This Row],[Total State Funding]]-WPTable[[#This Row],[Total District Funding]]-WPTable[[#This Row],[Total Land Acquisition Funding by District or State]]</f>
        <v>0</v>
      </c>
      <c r="AW595" s="114"/>
      <c r="AX595" s="114">
        <f>+WPTable[[#This Row],[Total Construction Costs]]</f>
        <v>0</v>
      </c>
      <c r="AY595" s="107"/>
      <c r="AZ595" s="107"/>
    </row>
    <row r="596" spans="1:52" hidden="1" x14ac:dyDescent="0.3">
      <c r="A596" s="118"/>
      <c r="B596" s="108"/>
      <c r="C596" s="119"/>
      <c r="D596" s="107"/>
      <c r="E596" s="108"/>
      <c r="F596" s="107"/>
      <c r="G596" s="107"/>
      <c r="H596" s="107"/>
      <c r="I596" s="109"/>
      <c r="J596" s="109"/>
      <c r="K596" s="107"/>
      <c r="L596" s="107"/>
      <c r="M596" s="107"/>
      <c r="N596" s="107"/>
      <c r="O596" s="107"/>
      <c r="P596" s="111"/>
      <c r="Q596" s="111"/>
      <c r="R596" s="107"/>
      <c r="S596" s="107"/>
      <c r="T596" s="112"/>
      <c r="U596" s="107"/>
      <c r="V596" s="107"/>
      <c r="W596" s="107"/>
      <c r="X596" s="113"/>
      <c r="Y596" s="113"/>
      <c r="Z596" s="113"/>
      <c r="AA596" s="113"/>
      <c r="AB596" s="113"/>
      <c r="AC596" s="113"/>
      <c r="AD596" s="107"/>
      <c r="AE596" s="114"/>
      <c r="AF596" s="114"/>
      <c r="AG596" s="114"/>
      <c r="AH596" s="114"/>
      <c r="AI596" s="114"/>
      <c r="AJ596" s="114"/>
      <c r="AK596" s="114"/>
      <c r="AL596" s="114"/>
      <c r="AM596" s="114"/>
      <c r="AN596" s="115"/>
      <c r="AO596" s="115"/>
      <c r="AP596" s="114"/>
      <c r="AQ596" s="114"/>
      <c r="AR596" s="114"/>
      <c r="AS596" s="116">
        <f t="shared" si="15"/>
        <v>0</v>
      </c>
      <c r="AT596" s="114"/>
      <c r="AU596" s="114"/>
      <c r="AV596" s="114">
        <f>+WPTable[[#This Row],[Total Construction Costs]]-WPTable[[#This Row],[Total State Funding]]-WPTable[[#This Row],[Total District Funding]]-WPTable[[#This Row],[Total Land Acquisition Funding by District or State]]</f>
        <v>0</v>
      </c>
      <c r="AW596" s="114"/>
      <c r="AX596" s="114">
        <f>+WPTable[[#This Row],[Total Construction Costs]]</f>
        <v>0</v>
      </c>
      <c r="AY596" s="107"/>
      <c r="AZ596" s="107"/>
    </row>
    <row r="597" spans="1:52" hidden="1" x14ac:dyDescent="0.3">
      <c r="A597" s="118"/>
      <c r="B597" s="108"/>
      <c r="C597" s="119"/>
      <c r="D597" s="107"/>
      <c r="E597" s="108"/>
      <c r="F597" s="107"/>
      <c r="G597" s="107"/>
      <c r="H597" s="107"/>
      <c r="I597" s="109"/>
      <c r="J597" s="109"/>
      <c r="K597" s="107"/>
      <c r="L597" s="107"/>
      <c r="M597" s="107"/>
      <c r="N597" s="107"/>
      <c r="O597" s="107"/>
      <c r="P597" s="111"/>
      <c r="Q597" s="111"/>
      <c r="R597" s="107"/>
      <c r="S597" s="107"/>
      <c r="T597" s="112"/>
      <c r="U597" s="107"/>
      <c r="V597" s="107"/>
      <c r="W597" s="107"/>
      <c r="X597" s="113"/>
      <c r="Y597" s="113"/>
      <c r="Z597" s="113"/>
      <c r="AA597" s="113"/>
      <c r="AB597" s="113"/>
      <c r="AC597" s="113"/>
      <c r="AD597" s="107"/>
      <c r="AE597" s="114"/>
      <c r="AF597" s="114"/>
      <c r="AG597" s="114"/>
      <c r="AH597" s="114"/>
      <c r="AI597" s="114"/>
      <c r="AJ597" s="114"/>
      <c r="AK597" s="114"/>
      <c r="AL597" s="114"/>
      <c r="AM597" s="114"/>
      <c r="AN597" s="115"/>
      <c r="AO597" s="115"/>
      <c r="AP597" s="114"/>
      <c r="AQ597" s="114"/>
      <c r="AR597" s="114"/>
      <c r="AS597" s="116">
        <f t="shared" si="15"/>
        <v>0</v>
      </c>
      <c r="AT597" s="114"/>
      <c r="AU597" s="114"/>
      <c r="AV597" s="114">
        <f>+WPTable[[#This Row],[Total Construction Costs]]-WPTable[[#This Row],[Total State Funding]]-WPTable[[#This Row],[Total District Funding]]-WPTable[[#This Row],[Total Land Acquisition Funding by District or State]]</f>
        <v>0</v>
      </c>
      <c r="AW597" s="114"/>
      <c r="AX597" s="114">
        <f>+WPTable[[#This Row],[Total Construction Costs]]</f>
        <v>0</v>
      </c>
      <c r="AY597" s="107"/>
      <c r="AZ597" s="107"/>
    </row>
    <row r="598" spans="1:52" hidden="1" x14ac:dyDescent="0.3">
      <c r="A598" s="118"/>
      <c r="B598" s="108"/>
      <c r="C598" s="119"/>
      <c r="D598" s="107"/>
      <c r="E598" s="108"/>
      <c r="F598" s="107"/>
      <c r="G598" s="107"/>
      <c r="H598" s="107"/>
      <c r="I598" s="109"/>
      <c r="J598" s="109"/>
      <c r="K598" s="107"/>
      <c r="L598" s="107"/>
      <c r="M598" s="107"/>
      <c r="N598" s="107"/>
      <c r="O598" s="107"/>
      <c r="P598" s="111"/>
      <c r="Q598" s="111"/>
      <c r="R598" s="107"/>
      <c r="S598" s="107"/>
      <c r="T598" s="112"/>
      <c r="U598" s="107"/>
      <c r="V598" s="107"/>
      <c r="W598" s="107"/>
      <c r="X598" s="113"/>
      <c r="Y598" s="113"/>
      <c r="Z598" s="113"/>
      <c r="AA598" s="113"/>
      <c r="AB598" s="113"/>
      <c r="AC598" s="113"/>
      <c r="AD598" s="107"/>
      <c r="AE598" s="114"/>
      <c r="AF598" s="114"/>
      <c r="AG598" s="114"/>
      <c r="AH598" s="114"/>
      <c r="AI598" s="114"/>
      <c r="AJ598" s="114"/>
      <c r="AK598" s="114"/>
      <c r="AL598" s="114"/>
      <c r="AM598" s="114"/>
      <c r="AN598" s="115"/>
      <c r="AO598" s="115"/>
      <c r="AP598" s="114"/>
      <c r="AQ598" s="114"/>
      <c r="AR598" s="114"/>
      <c r="AS598" s="116">
        <f t="shared" si="15"/>
        <v>0</v>
      </c>
      <c r="AT598" s="114"/>
      <c r="AU598" s="114"/>
      <c r="AV598" s="114">
        <f>+WPTable[[#This Row],[Total Construction Costs]]-WPTable[[#This Row],[Total State Funding]]-WPTable[[#This Row],[Total District Funding]]-WPTable[[#This Row],[Total Land Acquisition Funding by District or State]]</f>
        <v>0</v>
      </c>
      <c r="AW598" s="114"/>
      <c r="AX598" s="114">
        <f>+WPTable[[#This Row],[Total Construction Costs]]</f>
        <v>0</v>
      </c>
      <c r="AY598" s="107"/>
      <c r="AZ598" s="107"/>
    </row>
    <row r="599" spans="1:52" hidden="1" x14ac:dyDescent="0.3">
      <c r="A599" s="118"/>
      <c r="B599" s="108"/>
      <c r="C599" s="119"/>
      <c r="D599" s="107"/>
      <c r="E599" s="108"/>
      <c r="F599" s="107"/>
      <c r="G599" s="107"/>
      <c r="H599" s="107"/>
      <c r="I599" s="109"/>
      <c r="J599" s="109"/>
      <c r="K599" s="107"/>
      <c r="L599" s="107"/>
      <c r="M599" s="107"/>
      <c r="N599" s="107"/>
      <c r="O599" s="107"/>
      <c r="P599" s="111"/>
      <c r="Q599" s="111"/>
      <c r="R599" s="107"/>
      <c r="S599" s="107"/>
      <c r="T599" s="112"/>
      <c r="U599" s="107"/>
      <c r="V599" s="107"/>
      <c r="W599" s="107"/>
      <c r="X599" s="113"/>
      <c r="Y599" s="113"/>
      <c r="Z599" s="113"/>
      <c r="AA599" s="113"/>
      <c r="AB599" s="113"/>
      <c r="AC599" s="113"/>
      <c r="AD599" s="107"/>
      <c r="AE599" s="114"/>
      <c r="AF599" s="114"/>
      <c r="AG599" s="114"/>
      <c r="AH599" s="114"/>
      <c r="AI599" s="114"/>
      <c r="AJ599" s="114"/>
      <c r="AK599" s="114"/>
      <c r="AL599" s="114"/>
      <c r="AM599" s="114"/>
      <c r="AN599" s="115"/>
      <c r="AO599" s="115"/>
      <c r="AP599" s="114"/>
      <c r="AQ599" s="114"/>
      <c r="AR599" s="114"/>
      <c r="AS599" s="116">
        <f t="shared" si="15"/>
        <v>0</v>
      </c>
      <c r="AT599" s="114"/>
      <c r="AU599" s="114"/>
      <c r="AV599" s="114">
        <f>+WPTable[[#This Row],[Total Construction Costs]]-WPTable[[#This Row],[Total State Funding]]-WPTable[[#This Row],[Total District Funding]]-WPTable[[#This Row],[Total Land Acquisition Funding by District or State]]</f>
        <v>0</v>
      </c>
      <c r="AW599" s="114"/>
      <c r="AX599" s="114">
        <f>+WPTable[[#This Row],[Total Construction Costs]]</f>
        <v>0</v>
      </c>
      <c r="AY599" s="107"/>
      <c r="AZ599" s="107"/>
    </row>
    <row r="600" spans="1:52" hidden="1" x14ac:dyDescent="0.3">
      <c r="A600" s="118"/>
      <c r="B600" s="108"/>
      <c r="C600" s="119"/>
      <c r="D600" s="107"/>
      <c r="E600" s="108"/>
      <c r="F600" s="107"/>
      <c r="G600" s="107"/>
      <c r="H600" s="107"/>
      <c r="I600" s="109"/>
      <c r="J600" s="109"/>
      <c r="K600" s="107"/>
      <c r="L600" s="107"/>
      <c r="M600" s="107"/>
      <c r="N600" s="107"/>
      <c r="O600" s="107"/>
      <c r="P600" s="111"/>
      <c r="Q600" s="111"/>
      <c r="R600" s="107"/>
      <c r="S600" s="107"/>
      <c r="T600" s="112"/>
      <c r="U600" s="107"/>
      <c r="V600" s="107"/>
      <c r="W600" s="107"/>
      <c r="X600" s="113"/>
      <c r="Y600" s="113"/>
      <c r="Z600" s="113"/>
      <c r="AA600" s="113"/>
      <c r="AB600" s="113"/>
      <c r="AC600" s="113"/>
      <c r="AD600" s="107"/>
      <c r="AE600" s="114"/>
      <c r="AF600" s="114"/>
      <c r="AG600" s="114"/>
      <c r="AH600" s="114"/>
      <c r="AI600" s="114"/>
      <c r="AJ600" s="114"/>
      <c r="AK600" s="114"/>
      <c r="AL600" s="114"/>
      <c r="AM600" s="114"/>
      <c r="AN600" s="115"/>
      <c r="AO600" s="115"/>
      <c r="AP600" s="114"/>
      <c r="AQ600" s="114"/>
      <c r="AR600" s="114"/>
      <c r="AS600" s="116">
        <f t="shared" si="15"/>
        <v>0</v>
      </c>
      <c r="AT600" s="114"/>
      <c r="AU600" s="114"/>
      <c r="AV600" s="114">
        <f>+WPTable[[#This Row],[Total Construction Costs]]-WPTable[[#This Row],[Total State Funding]]-WPTable[[#This Row],[Total District Funding]]-WPTable[[#This Row],[Total Land Acquisition Funding by District or State]]</f>
        <v>0</v>
      </c>
      <c r="AW600" s="114"/>
      <c r="AX600" s="114">
        <f>+WPTable[[#This Row],[Total Construction Costs]]</f>
        <v>0</v>
      </c>
      <c r="AY600" s="107"/>
      <c r="AZ600" s="107"/>
    </row>
    <row r="601" spans="1:52" hidden="1" x14ac:dyDescent="0.3">
      <c r="A601" s="118"/>
      <c r="B601" s="108"/>
      <c r="C601" s="119"/>
      <c r="D601" s="107"/>
      <c r="E601" s="108"/>
      <c r="F601" s="107"/>
      <c r="G601" s="107"/>
      <c r="H601" s="107"/>
      <c r="I601" s="109"/>
      <c r="J601" s="109"/>
      <c r="K601" s="107"/>
      <c r="L601" s="107"/>
      <c r="M601" s="107"/>
      <c r="N601" s="107"/>
      <c r="O601" s="107"/>
      <c r="P601" s="111"/>
      <c r="Q601" s="111"/>
      <c r="R601" s="107"/>
      <c r="S601" s="107"/>
      <c r="T601" s="112"/>
      <c r="U601" s="107"/>
      <c r="V601" s="107"/>
      <c r="W601" s="107"/>
      <c r="X601" s="113"/>
      <c r="Y601" s="113"/>
      <c r="Z601" s="113"/>
      <c r="AA601" s="113"/>
      <c r="AB601" s="113"/>
      <c r="AC601" s="113"/>
      <c r="AD601" s="107"/>
      <c r="AE601" s="114"/>
      <c r="AF601" s="114"/>
      <c r="AG601" s="114"/>
      <c r="AH601" s="114"/>
      <c r="AI601" s="114"/>
      <c r="AJ601" s="114"/>
      <c r="AK601" s="114"/>
      <c r="AL601" s="114"/>
      <c r="AM601" s="114"/>
      <c r="AN601" s="115"/>
      <c r="AO601" s="115"/>
      <c r="AP601" s="114"/>
      <c r="AQ601" s="114"/>
      <c r="AR601" s="114"/>
      <c r="AS601" s="116">
        <f t="shared" si="15"/>
        <v>0</v>
      </c>
      <c r="AT601" s="114"/>
      <c r="AU601" s="114"/>
      <c r="AV601" s="114">
        <f>+WPTable[[#This Row],[Total Construction Costs]]-WPTable[[#This Row],[Total State Funding]]-WPTable[[#This Row],[Total District Funding]]-WPTable[[#This Row],[Total Land Acquisition Funding by District or State]]</f>
        <v>0</v>
      </c>
      <c r="AW601" s="114"/>
      <c r="AX601" s="114">
        <f>+WPTable[[#This Row],[Total Construction Costs]]</f>
        <v>0</v>
      </c>
      <c r="AY601" s="107"/>
      <c r="AZ601" s="107"/>
    </row>
    <row r="602" spans="1:52" hidden="1" x14ac:dyDescent="0.3">
      <c r="A602" s="118"/>
      <c r="B602" s="108"/>
      <c r="C602" s="119"/>
      <c r="D602" s="107"/>
      <c r="E602" s="108"/>
      <c r="F602" s="107"/>
      <c r="G602" s="107"/>
      <c r="H602" s="107"/>
      <c r="I602" s="109"/>
      <c r="J602" s="109"/>
      <c r="K602" s="107"/>
      <c r="L602" s="107"/>
      <c r="M602" s="107"/>
      <c r="N602" s="107"/>
      <c r="O602" s="107"/>
      <c r="P602" s="111"/>
      <c r="Q602" s="111"/>
      <c r="R602" s="107"/>
      <c r="S602" s="107"/>
      <c r="T602" s="112"/>
      <c r="U602" s="107"/>
      <c r="V602" s="107"/>
      <c r="W602" s="107"/>
      <c r="X602" s="113"/>
      <c r="Y602" s="113"/>
      <c r="Z602" s="113"/>
      <c r="AA602" s="113"/>
      <c r="AB602" s="113"/>
      <c r="AC602" s="113"/>
      <c r="AD602" s="107"/>
      <c r="AE602" s="114"/>
      <c r="AF602" s="114"/>
      <c r="AG602" s="114"/>
      <c r="AH602" s="114"/>
      <c r="AI602" s="114"/>
      <c r="AJ602" s="114"/>
      <c r="AK602" s="114"/>
      <c r="AL602" s="114"/>
      <c r="AM602" s="114"/>
      <c r="AN602" s="115"/>
      <c r="AO602" s="115"/>
      <c r="AP602" s="114"/>
      <c r="AQ602" s="114"/>
      <c r="AR602" s="114"/>
      <c r="AS602" s="116">
        <f t="shared" si="15"/>
        <v>0</v>
      </c>
      <c r="AT602" s="114"/>
      <c r="AU602" s="114"/>
      <c r="AV602" s="114">
        <f>+WPTable[[#This Row],[Total Construction Costs]]-WPTable[[#This Row],[Total State Funding]]-WPTable[[#This Row],[Total District Funding]]-WPTable[[#This Row],[Total Land Acquisition Funding by District or State]]</f>
        <v>0</v>
      </c>
      <c r="AW602" s="114"/>
      <c r="AX602" s="114">
        <f>+WPTable[[#This Row],[Total Construction Costs]]</f>
        <v>0</v>
      </c>
      <c r="AY602" s="107"/>
      <c r="AZ602" s="107"/>
    </row>
    <row r="603" spans="1:52" hidden="1" x14ac:dyDescent="0.3">
      <c r="A603" s="118"/>
      <c r="B603" s="108"/>
      <c r="C603" s="119"/>
      <c r="D603" s="107"/>
      <c r="E603" s="108"/>
      <c r="F603" s="107"/>
      <c r="G603" s="107"/>
      <c r="H603" s="107"/>
      <c r="I603" s="109"/>
      <c r="J603" s="109"/>
      <c r="K603" s="107"/>
      <c r="L603" s="107"/>
      <c r="M603" s="107"/>
      <c r="N603" s="107"/>
      <c r="O603" s="107"/>
      <c r="P603" s="111"/>
      <c r="Q603" s="111"/>
      <c r="R603" s="107"/>
      <c r="S603" s="107"/>
      <c r="T603" s="112"/>
      <c r="U603" s="107"/>
      <c r="V603" s="107"/>
      <c r="W603" s="107"/>
      <c r="X603" s="113"/>
      <c r="Y603" s="113"/>
      <c r="Z603" s="113"/>
      <c r="AA603" s="113"/>
      <c r="AB603" s="113"/>
      <c r="AC603" s="113"/>
      <c r="AD603" s="107"/>
      <c r="AE603" s="114"/>
      <c r="AF603" s="114"/>
      <c r="AG603" s="114"/>
      <c r="AH603" s="114"/>
      <c r="AI603" s="114"/>
      <c r="AJ603" s="114"/>
      <c r="AK603" s="114"/>
      <c r="AL603" s="114"/>
      <c r="AM603" s="114"/>
      <c r="AN603" s="115"/>
      <c r="AO603" s="115"/>
      <c r="AP603" s="114"/>
      <c r="AQ603" s="114"/>
      <c r="AR603" s="114"/>
      <c r="AS603" s="116">
        <f t="shared" si="15"/>
        <v>0</v>
      </c>
      <c r="AT603" s="114"/>
      <c r="AU603" s="114"/>
      <c r="AV603" s="114">
        <f>+WPTable[[#This Row],[Total Construction Costs]]-WPTable[[#This Row],[Total State Funding]]-WPTable[[#This Row],[Total District Funding]]-WPTable[[#This Row],[Total Land Acquisition Funding by District or State]]</f>
        <v>0</v>
      </c>
      <c r="AW603" s="114"/>
      <c r="AX603" s="114">
        <f>+WPTable[[#This Row],[Total Construction Costs]]</f>
        <v>0</v>
      </c>
      <c r="AY603" s="107"/>
      <c r="AZ603" s="107"/>
    </row>
    <row r="604" spans="1:52" hidden="1" x14ac:dyDescent="0.3">
      <c r="A604" s="118"/>
      <c r="B604" s="108"/>
      <c r="C604" s="119"/>
      <c r="D604" s="107"/>
      <c r="E604" s="108"/>
      <c r="F604" s="107"/>
      <c r="G604" s="107"/>
      <c r="H604" s="107"/>
      <c r="I604" s="109"/>
      <c r="J604" s="109"/>
      <c r="K604" s="107"/>
      <c r="L604" s="107"/>
      <c r="M604" s="107"/>
      <c r="N604" s="107"/>
      <c r="O604" s="107"/>
      <c r="P604" s="111"/>
      <c r="Q604" s="111"/>
      <c r="R604" s="107"/>
      <c r="S604" s="107"/>
      <c r="T604" s="112"/>
      <c r="U604" s="107"/>
      <c r="V604" s="107"/>
      <c r="W604" s="107"/>
      <c r="X604" s="113"/>
      <c r="Y604" s="113"/>
      <c r="Z604" s="113"/>
      <c r="AA604" s="113"/>
      <c r="AB604" s="113"/>
      <c r="AC604" s="113"/>
      <c r="AD604" s="107"/>
      <c r="AE604" s="114"/>
      <c r="AF604" s="114"/>
      <c r="AG604" s="114"/>
      <c r="AH604" s="114"/>
      <c r="AI604" s="114"/>
      <c r="AJ604" s="114"/>
      <c r="AK604" s="114"/>
      <c r="AL604" s="114"/>
      <c r="AM604" s="114"/>
      <c r="AN604" s="115"/>
      <c r="AO604" s="115"/>
      <c r="AP604" s="114"/>
      <c r="AQ604" s="114"/>
      <c r="AR604" s="114"/>
      <c r="AS604" s="116">
        <f t="shared" si="15"/>
        <v>0</v>
      </c>
      <c r="AT604" s="114"/>
      <c r="AU604" s="114"/>
      <c r="AV604" s="114">
        <f>+WPTable[[#This Row],[Total Construction Costs]]-WPTable[[#This Row],[Total State Funding]]-WPTable[[#This Row],[Total District Funding]]-WPTable[[#This Row],[Total Land Acquisition Funding by District or State]]</f>
        <v>0</v>
      </c>
      <c r="AW604" s="114"/>
      <c r="AX604" s="114">
        <f>+WPTable[[#This Row],[Total Construction Costs]]</f>
        <v>0</v>
      </c>
      <c r="AY604" s="107"/>
      <c r="AZ604" s="107"/>
    </row>
    <row r="605" spans="1:52" hidden="1" x14ac:dyDescent="0.3">
      <c r="A605" s="118"/>
      <c r="B605" s="108"/>
      <c r="C605" s="119"/>
      <c r="D605" s="107"/>
      <c r="E605" s="108"/>
      <c r="F605" s="107"/>
      <c r="G605" s="107"/>
      <c r="H605" s="107"/>
      <c r="I605" s="109"/>
      <c r="J605" s="109"/>
      <c r="K605" s="107"/>
      <c r="L605" s="107"/>
      <c r="M605" s="107"/>
      <c r="N605" s="107"/>
      <c r="O605" s="107"/>
      <c r="P605" s="111"/>
      <c r="Q605" s="111"/>
      <c r="R605" s="107"/>
      <c r="S605" s="107"/>
      <c r="T605" s="112"/>
      <c r="U605" s="107"/>
      <c r="V605" s="107"/>
      <c r="W605" s="107"/>
      <c r="X605" s="113"/>
      <c r="Y605" s="113"/>
      <c r="Z605" s="113"/>
      <c r="AA605" s="113"/>
      <c r="AB605" s="113"/>
      <c r="AC605" s="113"/>
      <c r="AD605" s="107"/>
      <c r="AE605" s="114"/>
      <c r="AF605" s="114"/>
      <c r="AG605" s="114"/>
      <c r="AH605" s="114"/>
      <c r="AI605" s="114"/>
      <c r="AJ605" s="114"/>
      <c r="AK605" s="114"/>
      <c r="AL605" s="114"/>
      <c r="AM605" s="114"/>
      <c r="AN605" s="115"/>
      <c r="AO605" s="115"/>
      <c r="AP605" s="114"/>
      <c r="AQ605" s="114"/>
      <c r="AR605" s="114"/>
      <c r="AS605" s="116">
        <f t="shared" si="15"/>
        <v>0</v>
      </c>
      <c r="AT605" s="114"/>
      <c r="AU605" s="114"/>
      <c r="AV605" s="114">
        <f>+WPTable[[#This Row],[Total Construction Costs]]-WPTable[[#This Row],[Total State Funding]]-WPTable[[#This Row],[Total District Funding]]-WPTable[[#This Row],[Total Land Acquisition Funding by District or State]]</f>
        <v>0</v>
      </c>
      <c r="AW605" s="114"/>
      <c r="AX605" s="114">
        <f>+WPTable[[#This Row],[Total Construction Costs]]</f>
        <v>0</v>
      </c>
      <c r="AY605" s="107"/>
      <c r="AZ605" s="107"/>
    </row>
    <row r="606" spans="1:52" hidden="1" x14ac:dyDescent="0.3">
      <c r="A606" s="118"/>
      <c r="B606" s="108"/>
      <c r="C606" s="119"/>
      <c r="D606" s="107"/>
      <c r="E606" s="108"/>
      <c r="F606" s="107"/>
      <c r="G606" s="107"/>
      <c r="H606" s="107"/>
      <c r="I606" s="109"/>
      <c r="J606" s="109"/>
      <c r="K606" s="107"/>
      <c r="L606" s="107"/>
      <c r="M606" s="107"/>
      <c r="N606" s="107"/>
      <c r="O606" s="107"/>
      <c r="P606" s="111"/>
      <c r="Q606" s="111"/>
      <c r="R606" s="107"/>
      <c r="S606" s="107"/>
      <c r="T606" s="112"/>
      <c r="U606" s="107"/>
      <c r="V606" s="107"/>
      <c r="W606" s="107"/>
      <c r="X606" s="113"/>
      <c r="Y606" s="113"/>
      <c r="Z606" s="113"/>
      <c r="AA606" s="113"/>
      <c r="AB606" s="113"/>
      <c r="AC606" s="113"/>
      <c r="AD606" s="107"/>
      <c r="AE606" s="114"/>
      <c r="AF606" s="114"/>
      <c r="AG606" s="114"/>
      <c r="AH606" s="114"/>
      <c r="AI606" s="114"/>
      <c r="AJ606" s="114"/>
      <c r="AK606" s="114"/>
      <c r="AL606" s="114"/>
      <c r="AM606" s="114"/>
      <c r="AN606" s="115"/>
      <c r="AO606" s="115"/>
      <c r="AP606" s="114"/>
      <c r="AQ606" s="114"/>
      <c r="AR606" s="114"/>
      <c r="AS606" s="116">
        <f t="shared" si="15"/>
        <v>0</v>
      </c>
      <c r="AT606" s="114"/>
      <c r="AU606" s="114"/>
      <c r="AV606" s="114">
        <f>+WPTable[[#This Row],[Total Construction Costs]]-WPTable[[#This Row],[Total State Funding]]-WPTable[[#This Row],[Total District Funding]]-WPTable[[#This Row],[Total Land Acquisition Funding by District or State]]</f>
        <v>0</v>
      </c>
      <c r="AW606" s="114"/>
      <c r="AX606" s="114">
        <f>+WPTable[[#This Row],[Total Construction Costs]]</f>
        <v>0</v>
      </c>
      <c r="AY606" s="107"/>
      <c r="AZ606" s="107"/>
    </row>
    <row r="607" spans="1:52" hidden="1" x14ac:dyDescent="0.3">
      <c r="A607" s="118"/>
      <c r="B607" s="108"/>
      <c r="C607" s="119"/>
      <c r="D607" s="107"/>
      <c r="E607" s="108"/>
      <c r="F607" s="107"/>
      <c r="G607" s="107"/>
      <c r="H607" s="107"/>
      <c r="I607" s="109"/>
      <c r="J607" s="109"/>
      <c r="K607" s="107"/>
      <c r="L607" s="107"/>
      <c r="M607" s="107"/>
      <c r="N607" s="107"/>
      <c r="O607" s="107"/>
      <c r="P607" s="111"/>
      <c r="Q607" s="111"/>
      <c r="R607" s="107"/>
      <c r="S607" s="107"/>
      <c r="T607" s="112"/>
      <c r="U607" s="107"/>
      <c r="V607" s="107"/>
      <c r="W607" s="107"/>
      <c r="X607" s="113"/>
      <c r="Y607" s="113"/>
      <c r="Z607" s="113"/>
      <c r="AA607" s="113"/>
      <c r="AB607" s="113"/>
      <c r="AC607" s="113"/>
      <c r="AD607" s="107"/>
      <c r="AE607" s="114"/>
      <c r="AF607" s="114"/>
      <c r="AG607" s="114"/>
      <c r="AH607" s="114"/>
      <c r="AI607" s="114"/>
      <c r="AJ607" s="114"/>
      <c r="AK607" s="114"/>
      <c r="AL607" s="114"/>
      <c r="AM607" s="114"/>
      <c r="AN607" s="115"/>
      <c r="AO607" s="115"/>
      <c r="AP607" s="114"/>
      <c r="AQ607" s="114"/>
      <c r="AR607" s="114"/>
      <c r="AS607" s="116">
        <f t="shared" si="15"/>
        <v>0</v>
      </c>
      <c r="AT607" s="114"/>
      <c r="AU607" s="114"/>
      <c r="AV607" s="114">
        <f>+WPTable[[#This Row],[Total Construction Costs]]-WPTable[[#This Row],[Total State Funding]]-WPTable[[#This Row],[Total District Funding]]-WPTable[[#This Row],[Total Land Acquisition Funding by District or State]]</f>
        <v>0</v>
      </c>
      <c r="AW607" s="114"/>
      <c r="AX607" s="114">
        <f>+WPTable[[#This Row],[Total Construction Costs]]</f>
        <v>0</v>
      </c>
      <c r="AY607" s="107"/>
      <c r="AZ607" s="107"/>
    </row>
    <row r="608" spans="1:52" hidden="1" x14ac:dyDescent="0.3">
      <c r="A608" s="118"/>
      <c r="B608" s="108"/>
      <c r="C608" s="119"/>
      <c r="D608" s="107"/>
      <c r="E608" s="108"/>
      <c r="F608" s="107"/>
      <c r="G608" s="107"/>
      <c r="H608" s="107"/>
      <c r="I608" s="109"/>
      <c r="J608" s="109"/>
      <c r="K608" s="107"/>
      <c r="L608" s="107"/>
      <c r="M608" s="107"/>
      <c r="N608" s="107"/>
      <c r="O608" s="107"/>
      <c r="P608" s="111"/>
      <c r="Q608" s="111"/>
      <c r="R608" s="107"/>
      <c r="S608" s="107"/>
      <c r="T608" s="112"/>
      <c r="U608" s="107"/>
      <c r="V608" s="107"/>
      <c r="W608" s="107"/>
      <c r="X608" s="113"/>
      <c r="Y608" s="113"/>
      <c r="Z608" s="113"/>
      <c r="AA608" s="113"/>
      <c r="AB608" s="113"/>
      <c r="AC608" s="113"/>
      <c r="AD608" s="107"/>
      <c r="AE608" s="114"/>
      <c r="AF608" s="114"/>
      <c r="AG608" s="114"/>
      <c r="AH608" s="114"/>
      <c r="AI608" s="114"/>
      <c r="AJ608" s="114"/>
      <c r="AK608" s="114"/>
      <c r="AL608" s="114"/>
      <c r="AM608" s="114"/>
      <c r="AN608" s="115"/>
      <c r="AO608" s="115"/>
      <c r="AP608" s="114"/>
      <c r="AQ608" s="114"/>
      <c r="AR608" s="114"/>
      <c r="AS608" s="116">
        <f t="shared" si="15"/>
        <v>0</v>
      </c>
      <c r="AT608" s="114"/>
      <c r="AU608" s="114"/>
      <c r="AV608" s="114">
        <f>+WPTable[[#This Row],[Total Construction Costs]]-WPTable[[#This Row],[Total State Funding]]-WPTable[[#This Row],[Total District Funding]]-WPTable[[#This Row],[Total Land Acquisition Funding by District or State]]</f>
        <v>0</v>
      </c>
      <c r="AW608" s="114"/>
      <c r="AX608" s="114">
        <f>+WPTable[[#This Row],[Total Construction Costs]]</f>
        <v>0</v>
      </c>
      <c r="AY608" s="107"/>
      <c r="AZ608" s="107"/>
    </row>
    <row r="609" spans="1:52" hidden="1" x14ac:dyDescent="0.3">
      <c r="A609" s="118"/>
      <c r="B609" s="108"/>
      <c r="C609" s="119"/>
      <c r="D609" s="107"/>
      <c r="E609" s="108"/>
      <c r="F609" s="107"/>
      <c r="G609" s="107"/>
      <c r="H609" s="107"/>
      <c r="I609" s="109"/>
      <c r="J609" s="109"/>
      <c r="K609" s="107"/>
      <c r="L609" s="107"/>
      <c r="M609" s="107"/>
      <c r="N609" s="107"/>
      <c r="O609" s="107"/>
      <c r="P609" s="111"/>
      <c r="Q609" s="111"/>
      <c r="R609" s="107"/>
      <c r="S609" s="107"/>
      <c r="T609" s="112"/>
      <c r="U609" s="107"/>
      <c r="V609" s="107"/>
      <c r="W609" s="107"/>
      <c r="X609" s="113"/>
      <c r="Y609" s="113"/>
      <c r="Z609" s="113"/>
      <c r="AA609" s="113"/>
      <c r="AB609" s="113"/>
      <c r="AC609" s="113"/>
      <c r="AD609" s="107"/>
      <c r="AE609" s="114"/>
      <c r="AF609" s="114"/>
      <c r="AG609" s="114"/>
      <c r="AH609" s="114"/>
      <c r="AI609" s="114"/>
      <c r="AJ609" s="114"/>
      <c r="AK609" s="114"/>
      <c r="AL609" s="114"/>
      <c r="AM609" s="114"/>
      <c r="AN609" s="115"/>
      <c r="AO609" s="115"/>
      <c r="AP609" s="114"/>
      <c r="AQ609" s="114"/>
      <c r="AR609" s="114"/>
      <c r="AS609" s="116">
        <f t="shared" si="15"/>
        <v>0</v>
      </c>
      <c r="AT609" s="114"/>
      <c r="AU609" s="114"/>
      <c r="AV609" s="114">
        <f>+WPTable[[#This Row],[Total Construction Costs]]-WPTable[[#This Row],[Total State Funding]]-WPTable[[#This Row],[Total District Funding]]-WPTable[[#This Row],[Total Land Acquisition Funding by District or State]]</f>
        <v>0</v>
      </c>
      <c r="AW609" s="114"/>
      <c r="AX609" s="114">
        <f>+WPTable[[#This Row],[Total Construction Costs]]</f>
        <v>0</v>
      </c>
      <c r="AY609" s="107"/>
      <c r="AZ609" s="107"/>
    </row>
    <row r="610" spans="1:52" hidden="1" x14ac:dyDescent="0.3">
      <c r="A610" s="118"/>
      <c r="B610" s="108"/>
      <c r="C610" s="119"/>
      <c r="D610" s="107"/>
      <c r="E610" s="108"/>
      <c r="F610" s="107"/>
      <c r="G610" s="107"/>
      <c r="H610" s="107"/>
      <c r="I610" s="109"/>
      <c r="J610" s="109"/>
      <c r="K610" s="107"/>
      <c r="L610" s="107"/>
      <c r="M610" s="107"/>
      <c r="N610" s="107"/>
      <c r="O610" s="107"/>
      <c r="P610" s="111"/>
      <c r="Q610" s="111"/>
      <c r="R610" s="107"/>
      <c r="S610" s="107"/>
      <c r="T610" s="112"/>
      <c r="U610" s="107"/>
      <c r="V610" s="107"/>
      <c r="W610" s="107"/>
      <c r="X610" s="113"/>
      <c r="Y610" s="113"/>
      <c r="Z610" s="113"/>
      <c r="AA610" s="113"/>
      <c r="AB610" s="113"/>
      <c r="AC610" s="113"/>
      <c r="AD610" s="107"/>
      <c r="AE610" s="114"/>
      <c r="AF610" s="114"/>
      <c r="AG610" s="114"/>
      <c r="AH610" s="114"/>
      <c r="AI610" s="114"/>
      <c r="AJ610" s="114"/>
      <c r="AK610" s="114"/>
      <c r="AL610" s="114"/>
      <c r="AM610" s="114"/>
      <c r="AN610" s="115"/>
      <c r="AO610" s="115"/>
      <c r="AP610" s="114"/>
      <c r="AQ610" s="114"/>
      <c r="AR610" s="114"/>
      <c r="AS610" s="116">
        <f t="shared" si="15"/>
        <v>0</v>
      </c>
      <c r="AT610" s="114"/>
      <c r="AU610" s="114"/>
      <c r="AV610" s="114">
        <f>+WPTable[[#This Row],[Total Construction Costs]]-WPTable[[#This Row],[Total State Funding]]-WPTable[[#This Row],[Total District Funding]]-WPTable[[#This Row],[Total Land Acquisition Funding by District or State]]</f>
        <v>0</v>
      </c>
      <c r="AW610" s="114"/>
      <c r="AX610" s="114">
        <f>+WPTable[[#This Row],[Total Construction Costs]]</f>
        <v>0</v>
      </c>
      <c r="AY610" s="107"/>
      <c r="AZ610" s="107"/>
    </row>
    <row r="611" spans="1:52" hidden="1" x14ac:dyDescent="0.3">
      <c r="A611" s="118"/>
      <c r="B611" s="108"/>
      <c r="C611" s="119"/>
      <c r="D611" s="107"/>
      <c r="E611" s="108"/>
      <c r="F611" s="107"/>
      <c r="G611" s="107"/>
      <c r="H611" s="107"/>
      <c r="I611" s="109"/>
      <c r="J611" s="109"/>
      <c r="K611" s="107"/>
      <c r="L611" s="107"/>
      <c r="M611" s="107"/>
      <c r="N611" s="107"/>
      <c r="O611" s="107"/>
      <c r="P611" s="111"/>
      <c r="Q611" s="111"/>
      <c r="R611" s="107"/>
      <c r="S611" s="107"/>
      <c r="T611" s="112"/>
      <c r="U611" s="107"/>
      <c r="V611" s="107"/>
      <c r="W611" s="107"/>
      <c r="X611" s="113"/>
      <c r="Y611" s="113"/>
      <c r="Z611" s="113"/>
      <c r="AA611" s="113"/>
      <c r="AB611" s="113"/>
      <c r="AC611" s="113"/>
      <c r="AD611" s="107"/>
      <c r="AE611" s="114"/>
      <c r="AF611" s="114"/>
      <c r="AG611" s="114"/>
      <c r="AH611" s="114"/>
      <c r="AI611" s="114"/>
      <c r="AJ611" s="114"/>
      <c r="AK611" s="114"/>
      <c r="AL611" s="114"/>
      <c r="AM611" s="114"/>
      <c r="AN611" s="115"/>
      <c r="AO611" s="115"/>
      <c r="AP611" s="114"/>
      <c r="AQ611" s="114"/>
      <c r="AR611" s="114"/>
      <c r="AS611" s="116">
        <f t="shared" si="15"/>
        <v>0</v>
      </c>
      <c r="AT611" s="114"/>
      <c r="AU611" s="114"/>
      <c r="AV611" s="114">
        <f>+WPTable[[#This Row],[Total Construction Costs]]-WPTable[[#This Row],[Total State Funding]]-WPTable[[#This Row],[Total District Funding]]-WPTable[[#This Row],[Total Land Acquisition Funding by District or State]]</f>
        <v>0</v>
      </c>
      <c r="AW611" s="114"/>
      <c r="AX611" s="114">
        <f>+WPTable[[#This Row],[Total Construction Costs]]</f>
        <v>0</v>
      </c>
      <c r="AY611" s="107"/>
      <c r="AZ611" s="107"/>
    </row>
    <row r="612" spans="1:52" hidden="1" x14ac:dyDescent="0.3">
      <c r="A612" s="118"/>
      <c r="B612" s="108"/>
      <c r="C612" s="119"/>
      <c r="D612" s="107"/>
      <c r="E612" s="108"/>
      <c r="F612" s="107"/>
      <c r="G612" s="107"/>
      <c r="H612" s="107"/>
      <c r="I612" s="109"/>
      <c r="J612" s="109"/>
      <c r="K612" s="107"/>
      <c r="L612" s="107"/>
      <c r="M612" s="107"/>
      <c r="N612" s="107"/>
      <c r="O612" s="107"/>
      <c r="P612" s="111"/>
      <c r="Q612" s="111"/>
      <c r="R612" s="107"/>
      <c r="S612" s="107"/>
      <c r="T612" s="112"/>
      <c r="U612" s="107"/>
      <c r="V612" s="107"/>
      <c r="W612" s="107"/>
      <c r="X612" s="113"/>
      <c r="Y612" s="113"/>
      <c r="Z612" s="113"/>
      <c r="AA612" s="113"/>
      <c r="AB612" s="113"/>
      <c r="AC612" s="113"/>
      <c r="AD612" s="107"/>
      <c r="AE612" s="114"/>
      <c r="AF612" s="114"/>
      <c r="AG612" s="114"/>
      <c r="AH612" s="114"/>
      <c r="AI612" s="114"/>
      <c r="AJ612" s="114"/>
      <c r="AK612" s="114"/>
      <c r="AL612" s="114"/>
      <c r="AM612" s="114"/>
      <c r="AN612" s="115"/>
      <c r="AO612" s="115"/>
      <c r="AP612" s="114"/>
      <c r="AQ612" s="114"/>
      <c r="AR612" s="114"/>
      <c r="AS612" s="116">
        <f t="shared" si="15"/>
        <v>0</v>
      </c>
      <c r="AT612" s="114"/>
      <c r="AU612" s="114"/>
      <c r="AV612" s="114">
        <f>+WPTable[[#This Row],[Total Construction Costs]]-WPTable[[#This Row],[Total State Funding]]-WPTable[[#This Row],[Total District Funding]]-WPTable[[#This Row],[Total Land Acquisition Funding by District or State]]</f>
        <v>0</v>
      </c>
      <c r="AW612" s="114"/>
      <c r="AX612" s="114">
        <f>+WPTable[[#This Row],[Total Construction Costs]]</f>
        <v>0</v>
      </c>
      <c r="AY612" s="107"/>
      <c r="AZ612" s="107"/>
    </row>
    <row r="613" spans="1:52" hidden="1" x14ac:dyDescent="0.3">
      <c r="A613" s="118"/>
      <c r="B613" s="108"/>
      <c r="C613" s="119"/>
      <c r="D613" s="107"/>
      <c r="E613" s="108"/>
      <c r="F613" s="107"/>
      <c r="G613" s="107"/>
      <c r="H613" s="107"/>
      <c r="I613" s="109"/>
      <c r="J613" s="109"/>
      <c r="K613" s="107"/>
      <c r="L613" s="107"/>
      <c r="M613" s="107"/>
      <c r="N613" s="107"/>
      <c r="O613" s="107"/>
      <c r="P613" s="111"/>
      <c r="Q613" s="111"/>
      <c r="R613" s="107"/>
      <c r="S613" s="107"/>
      <c r="T613" s="112"/>
      <c r="U613" s="107"/>
      <c r="V613" s="107"/>
      <c r="W613" s="107"/>
      <c r="X613" s="113"/>
      <c r="Y613" s="113"/>
      <c r="Z613" s="113"/>
      <c r="AA613" s="113"/>
      <c r="AB613" s="113"/>
      <c r="AC613" s="113"/>
      <c r="AD613" s="107"/>
      <c r="AE613" s="114"/>
      <c r="AF613" s="114"/>
      <c r="AG613" s="114"/>
      <c r="AH613" s="114"/>
      <c r="AI613" s="114"/>
      <c r="AJ613" s="114"/>
      <c r="AK613" s="114"/>
      <c r="AL613" s="114"/>
      <c r="AM613" s="114"/>
      <c r="AN613" s="115"/>
      <c r="AO613" s="115"/>
      <c r="AP613" s="114"/>
      <c r="AQ613" s="114"/>
      <c r="AR613" s="114"/>
      <c r="AS613" s="116">
        <f t="shared" si="15"/>
        <v>0</v>
      </c>
      <c r="AT613" s="114"/>
      <c r="AU613" s="114"/>
      <c r="AV613" s="114">
        <f>+WPTable[[#This Row],[Total Construction Costs]]-WPTable[[#This Row],[Total State Funding]]-WPTable[[#This Row],[Total District Funding]]-WPTable[[#This Row],[Total Land Acquisition Funding by District or State]]</f>
        <v>0</v>
      </c>
      <c r="AW613" s="114"/>
      <c r="AX613" s="114">
        <f>+WPTable[[#This Row],[Total Construction Costs]]</f>
        <v>0</v>
      </c>
      <c r="AY613" s="107"/>
      <c r="AZ613" s="107"/>
    </row>
    <row r="614" spans="1:52" hidden="1" x14ac:dyDescent="0.3">
      <c r="A614" s="118"/>
      <c r="B614" s="108"/>
      <c r="C614" s="119"/>
      <c r="D614" s="107"/>
      <c r="E614" s="108"/>
      <c r="F614" s="107"/>
      <c r="G614" s="107"/>
      <c r="H614" s="107"/>
      <c r="I614" s="109"/>
      <c r="J614" s="109"/>
      <c r="K614" s="107"/>
      <c r="L614" s="107"/>
      <c r="M614" s="107"/>
      <c r="N614" s="107"/>
      <c r="O614" s="107"/>
      <c r="P614" s="111"/>
      <c r="Q614" s="111"/>
      <c r="R614" s="107"/>
      <c r="S614" s="107"/>
      <c r="T614" s="112"/>
      <c r="U614" s="107"/>
      <c r="V614" s="107"/>
      <c r="W614" s="107"/>
      <c r="X614" s="113"/>
      <c r="Y614" s="113"/>
      <c r="Z614" s="113"/>
      <c r="AA614" s="113"/>
      <c r="AB614" s="113"/>
      <c r="AC614" s="113"/>
      <c r="AD614" s="107"/>
      <c r="AE614" s="114"/>
      <c r="AF614" s="114"/>
      <c r="AG614" s="114"/>
      <c r="AH614" s="114"/>
      <c r="AI614" s="114"/>
      <c r="AJ614" s="114"/>
      <c r="AK614" s="114"/>
      <c r="AL614" s="114"/>
      <c r="AM614" s="114"/>
      <c r="AN614" s="115"/>
      <c r="AO614" s="115"/>
      <c r="AP614" s="114"/>
      <c r="AQ614" s="114"/>
      <c r="AR614" s="114"/>
      <c r="AS614" s="116">
        <f t="shared" si="15"/>
        <v>0</v>
      </c>
      <c r="AT614" s="114"/>
      <c r="AU614" s="114"/>
      <c r="AV614" s="114">
        <f>+WPTable[[#This Row],[Total Construction Costs]]-WPTable[[#This Row],[Total State Funding]]-WPTable[[#This Row],[Total District Funding]]-WPTable[[#This Row],[Total Land Acquisition Funding by District or State]]</f>
        <v>0</v>
      </c>
      <c r="AW614" s="114"/>
      <c r="AX614" s="114">
        <f>+WPTable[[#This Row],[Total Construction Costs]]</f>
        <v>0</v>
      </c>
      <c r="AY614" s="107"/>
      <c r="AZ614" s="107"/>
    </row>
    <row r="615" spans="1:52" hidden="1" x14ac:dyDescent="0.3">
      <c r="A615" s="118"/>
      <c r="B615" s="108"/>
      <c r="C615" s="119"/>
      <c r="D615" s="107"/>
      <c r="E615" s="108"/>
      <c r="F615" s="107"/>
      <c r="G615" s="107"/>
      <c r="H615" s="107"/>
      <c r="I615" s="109"/>
      <c r="J615" s="109"/>
      <c r="K615" s="107"/>
      <c r="L615" s="107"/>
      <c r="M615" s="107"/>
      <c r="N615" s="107"/>
      <c r="O615" s="107"/>
      <c r="P615" s="111"/>
      <c r="Q615" s="111"/>
      <c r="R615" s="107"/>
      <c r="S615" s="107"/>
      <c r="T615" s="112"/>
      <c r="U615" s="107"/>
      <c r="V615" s="107"/>
      <c r="W615" s="107"/>
      <c r="X615" s="113"/>
      <c r="Y615" s="113"/>
      <c r="Z615" s="113"/>
      <c r="AA615" s="113"/>
      <c r="AB615" s="113"/>
      <c r="AC615" s="113"/>
      <c r="AD615" s="107"/>
      <c r="AE615" s="114"/>
      <c r="AF615" s="114"/>
      <c r="AG615" s="114"/>
      <c r="AH615" s="114"/>
      <c r="AI615" s="114"/>
      <c r="AJ615" s="114"/>
      <c r="AK615" s="114"/>
      <c r="AL615" s="114"/>
      <c r="AM615" s="114"/>
      <c r="AN615" s="115"/>
      <c r="AO615" s="115"/>
      <c r="AP615" s="114"/>
      <c r="AQ615" s="114"/>
      <c r="AR615" s="114"/>
      <c r="AS615" s="116">
        <f t="shared" si="15"/>
        <v>0</v>
      </c>
      <c r="AT615" s="114"/>
      <c r="AU615" s="114"/>
      <c r="AV615" s="114">
        <f>+WPTable[[#This Row],[Total Construction Costs]]-WPTable[[#This Row],[Total State Funding]]-WPTable[[#This Row],[Total District Funding]]-WPTable[[#This Row],[Total Land Acquisition Funding by District or State]]</f>
        <v>0</v>
      </c>
      <c r="AW615" s="114"/>
      <c r="AX615" s="114">
        <f>+WPTable[[#This Row],[Total Construction Costs]]</f>
        <v>0</v>
      </c>
      <c r="AY615" s="107"/>
      <c r="AZ615" s="107"/>
    </row>
    <row r="616" spans="1:52" hidden="1" x14ac:dyDescent="0.3">
      <c r="A616" s="118"/>
      <c r="B616" s="108"/>
      <c r="C616" s="119"/>
      <c r="D616" s="107"/>
      <c r="E616" s="108"/>
      <c r="F616" s="107"/>
      <c r="G616" s="107"/>
      <c r="H616" s="107"/>
      <c r="I616" s="109"/>
      <c r="J616" s="109"/>
      <c r="K616" s="107"/>
      <c r="L616" s="107"/>
      <c r="M616" s="107"/>
      <c r="N616" s="107"/>
      <c r="O616" s="107"/>
      <c r="P616" s="111"/>
      <c r="Q616" s="111"/>
      <c r="R616" s="107"/>
      <c r="S616" s="107"/>
      <c r="T616" s="112"/>
      <c r="U616" s="107"/>
      <c r="V616" s="107"/>
      <c r="W616" s="107"/>
      <c r="X616" s="113"/>
      <c r="Y616" s="113"/>
      <c r="Z616" s="113"/>
      <c r="AA616" s="113"/>
      <c r="AB616" s="113"/>
      <c r="AC616" s="113"/>
      <c r="AD616" s="107"/>
      <c r="AE616" s="114"/>
      <c r="AF616" s="114"/>
      <c r="AG616" s="114"/>
      <c r="AH616" s="114"/>
      <c r="AI616" s="114"/>
      <c r="AJ616" s="114"/>
      <c r="AK616" s="114"/>
      <c r="AL616" s="114"/>
      <c r="AM616" s="114"/>
      <c r="AN616" s="115"/>
      <c r="AO616" s="115"/>
      <c r="AP616" s="114"/>
      <c r="AQ616" s="114"/>
      <c r="AR616" s="114"/>
      <c r="AS616" s="116">
        <f t="shared" si="15"/>
        <v>0</v>
      </c>
      <c r="AT616" s="114"/>
      <c r="AU616" s="114"/>
      <c r="AV616" s="114">
        <f>+WPTable[[#This Row],[Total Construction Costs]]-WPTable[[#This Row],[Total State Funding]]-WPTable[[#This Row],[Total District Funding]]-WPTable[[#This Row],[Total Land Acquisition Funding by District or State]]</f>
        <v>0</v>
      </c>
      <c r="AW616" s="114"/>
      <c r="AX616" s="114">
        <f>+WPTable[[#This Row],[Total Construction Costs]]</f>
        <v>0</v>
      </c>
      <c r="AY616" s="107"/>
      <c r="AZ616" s="107"/>
    </row>
    <row r="617" spans="1:52" hidden="1" x14ac:dyDescent="0.3">
      <c r="A617" s="118"/>
      <c r="B617" s="108"/>
      <c r="C617" s="119"/>
      <c r="D617" s="107"/>
      <c r="E617" s="108"/>
      <c r="F617" s="107"/>
      <c r="G617" s="107"/>
      <c r="H617" s="107"/>
      <c r="I617" s="109"/>
      <c r="J617" s="109"/>
      <c r="K617" s="107"/>
      <c r="L617" s="107"/>
      <c r="M617" s="107"/>
      <c r="N617" s="107"/>
      <c r="O617" s="107"/>
      <c r="P617" s="111"/>
      <c r="Q617" s="111"/>
      <c r="R617" s="107"/>
      <c r="S617" s="107"/>
      <c r="T617" s="112"/>
      <c r="U617" s="107"/>
      <c r="V617" s="107"/>
      <c r="W617" s="107"/>
      <c r="X617" s="113"/>
      <c r="Y617" s="113"/>
      <c r="Z617" s="113"/>
      <c r="AA617" s="113"/>
      <c r="AB617" s="113"/>
      <c r="AC617" s="113"/>
      <c r="AD617" s="107"/>
      <c r="AE617" s="114"/>
      <c r="AF617" s="114"/>
      <c r="AG617" s="114"/>
      <c r="AH617" s="114"/>
      <c r="AI617" s="114"/>
      <c r="AJ617" s="114"/>
      <c r="AK617" s="114"/>
      <c r="AL617" s="114"/>
      <c r="AM617" s="114"/>
      <c r="AN617" s="115"/>
      <c r="AO617" s="115"/>
      <c r="AP617" s="114"/>
      <c r="AQ617" s="114"/>
      <c r="AR617" s="114"/>
      <c r="AS617" s="116">
        <f t="shared" si="15"/>
        <v>0</v>
      </c>
      <c r="AT617" s="114"/>
      <c r="AU617" s="114"/>
      <c r="AV617" s="114">
        <f>+WPTable[[#This Row],[Total Construction Costs]]-WPTable[[#This Row],[Total State Funding]]-WPTable[[#This Row],[Total District Funding]]-WPTable[[#This Row],[Total Land Acquisition Funding by District or State]]</f>
        <v>0</v>
      </c>
      <c r="AW617" s="114"/>
      <c r="AX617" s="114">
        <f>+WPTable[[#This Row],[Total Construction Costs]]</f>
        <v>0</v>
      </c>
      <c r="AY617" s="107"/>
      <c r="AZ617" s="107"/>
    </row>
    <row r="618" spans="1:52" hidden="1" x14ac:dyDescent="0.3">
      <c r="A618" s="118"/>
      <c r="B618" s="108"/>
      <c r="C618" s="119"/>
      <c r="D618" s="107"/>
      <c r="E618" s="108"/>
      <c r="F618" s="107"/>
      <c r="G618" s="107"/>
      <c r="H618" s="107"/>
      <c r="I618" s="109"/>
      <c r="J618" s="109"/>
      <c r="K618" s="107"/>
      <c r="L618" s="107"/>
      <c r="M618" s="107"/>
      <c r="N618" s="107"/>
      <c r="O618" s="107"/>
      <c r="P618" s="111"/>
      <c r="Q618" s="111"/>
      <c r="R618" s="107"/>
      <c r="S618" s="107"/>
      <c r="T618" s="112"/>
      <c r="U618" s="107"/>
      <c r="V618" s="107"/>
      <c r="W618" s="107"/>
      <c r="X618" s="113"/>
      <c r="Y618" s="113"/>
      <c r="Z618" s="113"/>
      <c r="AA618" s="113"/>
      <c r="AB618" s="113"/>
      <c r="AC618" s="113"/>
      <c r="AD618" s="107"/>
      <c r="AE618" s="114"/>
      <c r="AF618" s="114"/>
      <c r="AG618" s="114"/>
      <c r="AH618" s="114"/>
      <c r="AI618" s="114"/>
      <c r="AJ618" s="114"/>
      <c r="AK618" s="114"/>
      <c r="AL618" s="114"/>
      <c r="AM618" s="114"/>
      <c r="AN618" s="115"/>
      <c r="AO618" s="115"/>
      <c r="AP618" s="114"/>
      <c r="AQ618" s="114"/>
      <c r="AR618" s="114"/>
      <c r="AS618" s="116">
        <f t="shared" si="15"/>
        <v>0</v>
      </c>
      <c r="AT618" s="114"/>
      <c r="AU618" s="114"/>
      <c r="AV618" s="114">
        <f>+WPTable[[#This Row],[Total Construction Costs]]-WPTable[[#This Row],[Total State Funding]]-WPTable[[#This Row],[Total District Funding]]-WPTable[[#This Row],[Total Land Acquisition Funding by District or State]]</f>
        <v>0</v>
      </c>
      <c r="AW618" s="114"/>
      <c r="AX618" s="114">
        <f>+WPTable[[#This Row],[Total Construction Costs]]</f>
        <v>0</v>
      </c>
      <c r="AY618" s="107"/>
      <c r="AZ618" s="107"/>
    </row>
    <row r="619" spans="1:52" hidden="1" x14ac:dyDescent="0.3">
      <c r="A619" s="118"/>
      <c r="B619" s="108"/>
      <c r="C619" s="119"/>
      <c r="D619" s="107"/>
      <c r="E619" s="108"/>
      <c r="F619" s="107"/>
      <c r="G619" s="107"/>
      <c r="H619" s="107"/>
      <c r="I619" s="109"/>
      <c r="J619" s="109"/>
      <c r="K619" s="107"/>
      <c r="L619" s="107"/>
      <c r="M619" s="107"/>
      <c r="N619" s="107"/>
      <c r="O619" s="107"/>
      <c r="P619" s="111"/>
      <c r="Q619" s="111"/>
      <c r="R619" s="107"/>
      <c r="S619" s="107"/>
      <c r="T619" s="112"/>
      <c r="U619" s="107"/>
      <c r="V619" s="107"/>
      <c r="W619" s="107"/>
      <c r="X619" s="113"/>
      <c r="Y619" s="113"/>
      <c r="Z619" s="113"/>
      <c r="AA619" s="113"/>
      <c r="AB619" s="113"/>
      <c r="AC619" s="113"/>
      <c r="AD619" s="107"/>
      <c r="AE619" s="114"/>
      <c r="AF619" s="114"/>
      <c r="AG619" s="114"/>
      <c r="AH619" s="114"/>
      <c r="AI619" s="114"/>
      <c r="AJ619" s="114"/>
      <c r="AK619" s="114"/>
      <c r="AL619" s="114"/>
      <c r="AM619" s="114"/>
      <c r="AN619" s="115"/>
      <c r="AO619" s="115"/>
      <c r="AP619" s="114"/>
      <c r="AQ619" s="114"/>
      <c r="AR619" s="114"/>
      <c r="AS619" s="116">
        <f t="shared" si="15"/>
        <v>0</v>
      </c>
      <c r="AT619" s="114"/>
      <c r="AU619" s="114"/>
      <c r="AV619" s="114">
        <f>+WPTable[[#This Row],[Total Construction Costs]]-WPTable[[#This Row],[Total State Funding]]-WPTable[[#This Row],[Total District Funding]]-WPTable[[#This Row],[Total Land Acquisition Funding by District or State]]</f>
        <v>0</v>
      </c>
      <c r="AW619" s="114"/>
      <c r="AX619" s="114">
        <f>+WPTable[[#This Row],[Total Construction Costs]]</f>
        <v>0</v>
      </c>
      <c r="AY619" s="107"/>
      <c r="AZ619" s="107"/>
    </row>
    <row r="620" spans="1:52" hidden="1" x14ac:dyDescent="0.3">
      <c r="A620" s="118"/>
      <c r="B620" s="108"/>
      <c r="C620" s="119"/>
      <c r="D620" s="107"/>
      <c r="E620" s="108"/>
      <c r="F620" s="107"/>
      <c r="G620" s="107"/>
      <c r="H620" s="107"/>
      <c r="I620" s="109"/>
      <c r="J620" s="109"/>
      <c r="K620" s="107"/>
      <c r="L620" s="107"/>
      <c r="M620" s="107"/>
      <c r="N620" s="107"/>
      <c r="O620" s="107"/>
      <c r="P620" s="111"/>
      <c r="Q620" s="111"/>
      <c r="R620" s="107"/>
      <c r="S620" s="107"/>
      <c r="T620" s="112"/>
      <c r="U620" s="107"/>
      <c r="V620" s="107"/>
      <c r="W620" s="107"/>
      <c r="X620" s="113"/>
      <c r="Y620" s="113"/>
      <c r="Z620" s="113"/>
      <c r="AA620" s="113"/>
      <c r="AB620" s="113"/>
      <c r="AC620" s="113"/>
      <c r="AD620" s="107"/>
      <c r="AE620" s="114"/>
      <c r="AF620" s="114"/>
      <c r="AG620" s="114"/>
      <c r="AH620" s="114"/>
      <c r="AI620" s="114"/>
      <c r="AJ620" s="114"/>
      <c r="AK620" s="114"/>
      <c r="AL620" s="114"/>
      <c r="AM620" s="114"/>
      <c r="AN620" s="115"/>
      <c r="AO620" s="115"/>
      <c r="AP620" s="114"/>
      <c r="AQ620" s="114"/>
      <c r="AR620" s="114"/>
      <c r="AS620" s="116">
        <f t="shared" si="15"/>
        <v>0</v>
      </c>
      <c r="AT620" s="114"/>
      <c r="AU620" s="114"/>
      <c r="AV620" s="114">
        <f>+WPTable[[#This Row],[Total Construction Costs]]-WPTable[[#This Row],[Total State Funding]]-WPTable[[#This Row],[Total District Funding]]-WPTable[[#This Row],[Total Land Acquisition Funding by District or State]]</f>
        <v>0</v>
      </c>
      <c r="AW620" s="114"/>
      <c r="AX620" s="114">
        <f>+WPTable[[#This Row],[Total Construction Costs]]</f>
        <v>0</v>
      </c>
      <c r="AY620" s="107"/>
      <c r="AZ620" s="107"/>
    </row>
    <row r="621" spans="1:52" hidden="1" x14ac:dyDescent="0.3">
      <c r="A621" s="118"/>
      <c r="B621" s="108"/>
      <c r="C621" s="119"/>
      <c r="D621" s="107"/>
      <c r="E621" s="108"/>
      <c r="F621" s="107"/>
      <c r="G621" s="107"/>
      <c r="H621" s="107"/>
      <c r="I621" s="109"/>
      <c r="J621" s="109"/>
      <c r="K621" s="107"/>
      <c r="L621" s="107"/>
      <c r="M621" s="107"/>
      <c r="N621" s="107"/>
      <c r="O621" s="107"/>
      <c r="P621" s="111"/>
      <c r="Q621" s="111"/>
      <c r="R621" s="107"/>
      <c r="S621" s="107"/>
      <c r="T621" s="112"/>
      <c r="U621" s="107"/>
      <c r="V621" s="107"/>
      <c r="W621" s="107"/>
      <c r="X621" s="113"/>
      <c r="Y621" s="113"/>
      <c r="Z621" s="113"/>
      <c r="AA621" s="113"/>
      <c r="AB621" s="113"/>
      <c r="AC621" s="113"/>
      <c r="AD621" s="107"/>
      <c r="AE621" s="114"/>
      <c r="AF621" s="114"/>
      <c r="AG621" s="114"/>
      <c r="AH621" s="114"/>
      <c r="AI621" s="114"/>
      <c r="AJ621" s="114"/>
      <c r="AK621" s="114"/>
      <c r="AL621" s="114"/>
      <c r="AM621" s="114"/>
      <c r="AN621" s="115"/>
      <c r="AO621" s="115"/>
      <c r="AP621" s="114"/>
      <c r="AQ621" s="114"/>
      <c r="AR621" s="114"/>
      <c r="AS621" s="116">
        <f t="shared" si="15"/>
        <v>0</v>
      </c>
      <c r="AT621" s="114"/>
      <c r="AU621" s="114"/>
      <c r="AV621" s="114">
        <f>+WPTable[[#This Row],[Total Construction Costs]]-WPTable[[#This Row],[Total State Funding]]-WPTable[[#This Row],[Total District Funding]]-WPTable[[#This Row],[Total Land Acquisition Funding by District or State]]</f>
        <v>0</v>
      </c>
      <c r="AW621" s="114"/>
      <c r="AX621" s="114">
        <f>+WPTable[[#This Row],[Total Construction Costs]]</f>
        <v>0</v>
      </c>
      <c r="AY621" s="107"/>
      <c r="AZ621" s="107"/>
    </row>
    <row r="622" spans="1:52" hidden="1" x14ac:dyDescent="0.3">
      <c r="A622" s="118"/>
      <c r="B622" s="108"/>
      <c r="C622" s="119"/>
      <c r="D622" s="107"/>
      <c r="E622" s="108"/>
      <c r="F622" s="107"/>
      <c r="G622" s="107"/>
      <c r="H622" s="107"/>
      <c r="I622" s="109"/>
      <c r="J622" s="109"/>
      <c r="K622" s="107"/>
      <c r="L622" s="107"/>
      <c r="M622" s="107"/>
      <c r="N622" s="107"/>
      <c r="O622" s="107"/>
      <c r="P622" s="111"/>
      <c r="Q622" s="111"/>
      <c r="R622" s="107"/>
      <c r="S622" s="107"/>
      <c r="T622" s="112"/>
      <c r="U622" s="107"/>
      <c r="V622" s="107"/>
      <c r="W622" s="107"/>
      <c r="X622" s="113"/>
      <c r="Y622" s="113"/>
      <c r="Z622" s="113"/>
      <c r="AA622" s="113"/>
      <c r="AB622" s="113"/>
      <c r="AC622" s="113"/>
      <c r="AD622" s="107"/>
      <c r="AE622" s="114"/>
      <c r="AF622" s="114"/>
      <c r="AG622" s="114"/>
      <c r="AH622" s="114"/>
      <c r="AI622" s="114"/>
      <c r="AJ622" s="114"/>
      <c r="AK622" s="114"/>
      <c r="AL622" s="114"/>
      <c r="AM622" s="114"/>
      <c r="AN622" s="115"/>
      <c r="AO622" s="115"/>
      <c r="AP622" s="114"/>
      <c r="AQ622" s="114"/>
      <c r="AR622" s="114"/>
      <c r="AS622" s="116">
        <f t="shared" si="15"/>
        <v>0</v>
      </c>
      <c r="AT622" s="114"/>
      <c r="AU622" s="114"/>
      <c r="AV622" s="114">
        <f>+WPTable[[#This Row],[Total Construction Costs]]-WPTable[[#This Row],[Total State Funding]]-WPTable[[#This Row],[Total District Funding]]-WPTable[[#This Row],[Total Land Acquisition Funding by District or State]]</f>
        <v>0</v>
      </c>
      <c r="AW622" s="114"/>
      <c r="AX622" s="114">
        <f>+WPTable[[#This Row],[Total Construction Costs]]</f>
        <v>0</v>
      </c>
      <c r="AY622" s="107"/>
      <c r="AZ622" s="107"/>
    </row>
    <row r="623" spans="1:52" hidden="1" x14ac:dyDescent="0.3">
      <c r="A623" s="118"/>
      <c r="B623" s="108"/>
      <c r="C623" s="119"/>
      <c r="D623" s="107"/>
      <c r="E623" s="108"/>
      <c r="F623" s="107"/>
      <c r="G623" s="107"/>
      <c r="H623" s="107"/>
      <c r="I623" s="109"/>
      <c r="J623" s="109"/>
      <c r="K623" s="107"/>
      <c r="L623" s="107"/>
      <c r="M623" s="107"/>
      <c r="N623" s="107"/>
      <c r="O623" s="107"/>
      <c r="P623" s="111"/>
      <c r="Q623" s="111"/>
      <c r="R623" s="107"/>
      <c r="S623" s="107"/>
      <c r="T623" s="112"/>
      <c r="U623" s="107"/>
      <c r="V623" s="107"/>
      <c r="W623" s="107"/>
      <c r="X623" s="113"/>
      <c r="Y623" s="113"/>
      <c r="Z623" s="113"/>
      <c r="AA623" s="113"/>
      <c r="AB623" s="113"/>
      <c r="AC623" s="113"/>
      <c r="AD623" s="107"/>
      <c r="AE623" s="114"/>
      <c r="AF623" s="114"/>
      <c r="AG623" s="114"/>
      <c r="AH623" s="114"/>
      <c r="AI623" s="114"/>
      <c r="AJ623" s="114"/>
      <c r="AK623" s="114"/>
      <c r="AL623" s="114"/>
      <c r="AM623" s="114"/>
      <c r="AN623" s="115"/>
      <c r="AO623" s="115"/>
      <c r="AP623" s="114"/>
      <c r="AQ623" s="114"/>
      <c r="AR623" s="114"/>
      <c r="AS623" s="116">
        <f t="shared" si="15"/>
        <v>0</v>
      </c>
      <c r="AT623" s="114"/>
      <c r="AU623" s="114"/>
      <c r="AV623" s="114">
        <f>+WPTable[[#This Row],[Total Construction Costs]]-WPTable[[#This Row],[Total State Funding]]-WPTable[[#This Row],[Total District Funding]]-WPTable[[#This Row],[Total Land Acquisition Funding by District or State]]</f>
        <v>0</v>
      </c>
      <c r="AW623" s="114"/>
      <c r="AX623" s="114">
        <f>+WPTable[[#This Row],[Total Construction Costs]]</f>
        <v>0</v>
      </c>
      <c r="AY623" s="107"/>
      <c r="AZ623" s="107"/>
    </row>
    <row r="624" spans="1:52" hidden="1" x14ac:dyDescent="0.3">
      <c r="A624" s="118"/>
      <c r="B624" s="108"/>
      <c r="C624" s="119"/>
      <c r="D624" s="107"/>
      <c r="E624" s="108"/>
      <c r="F624" s="107"/>
      <c r="G624" s="107"/>
      <c r="H624" s="107"/>
      <c r="I624" s="109"/>
      <c r="J624" s="109"/>
      <c r="K624" s="107"/>
      <c r="L624" s="107"/>
      <c r="M624" s="107"/>
      <c r="N624" s="107"/>
      <c r="O624" s="107"/>
      <c r="P624" s="111"/>
      <c r="Q624" s="111"/>
      <c r="R624" s="107"/>
      <c r="S624" s="107"/>
      <c r="T624" s="112"/>
      <c r="U624" s="107"/>
      <c r="V624" s="107"/>
      <c r="W624" s="107"/>
      <c r="X624" s="113"/>
      <c r="Y624" s="113"/>
      <c r="Z624" s="113"/>
      <c r="AA624" s="113"/>
      <c r="AB624" s="113"/>
      <c r="AC624" s="113"/>
      <c r="AD624" s="107"/>
      <c r="AE624" s="114"/>
      <c r="AF624" s="114"/>
      <c r="AG624" s="114"/>
      <c r="AH624" s="114"/>
      <c r="AI624" s="114"/>
      <c r="AJ624" s="114"/>
      <c r="AK624" s="114"/>
      <c r="AL624" s="114"/>
      <c r="AM624" s="114"/>
      <c r="AN624" s="115"/>
      <c r="AO624" s="115"/>
      <c r="AP624" s="114"/>
      <c r="AQ624" s="114"/>
      <c r="AR624" s="114"/>
      <c r="AS624" s="116">
        <f t="shared" si="15"/>
        <v>0</v>
      </c>
      <c r="AT624" s="114"/>
      <c r="AU624" s="114"/>
      <c r="AV624" s="114">
        <f>+WPTable[[#This Row],[Total Construction Costs]]-WPTable[[#This Row],[Total State Funding]]-WPTable[[#This Row],[Total District Funding]]-WPTable[[#This Row],[Total Land Acquisition Funding by District or State]]</f>
        <v>0</v>
      </c>
      <c r="AW624" s="114"/>
      <c r="AX624" s="114">
        <f>+WPTable[[#This Row],[Total Construction Costs]]</f>
        <v>0</v>
      </c>
      <c r="AY624" s="107"/>
      <c r="AZ624" s="107"/>
    </row>
    <row r="625" spans="1:52" hidden="1" x14ac:dyDescent="0.3">
      <c r="A625" s="118"/>
      <c r="B625" s="108"/>
      <c r="C625" s="119"/>
      <c r="D625" s="107"/>
      <c r="E625" s="108"/>
      <c r="F625" s="107"/>
      <c r="G625" s="107"/>
      <c r="H625" s="107"/>
      <c r="I625" s="109"/>
      <c r="J625" s="109"/>
      <c r="K625" s="107"/>
      <c r="L625" s="107"/>
      <c r="M625" s="107"/>
      <c r="N625" s="107"/>
      <c r="O625" s="107"/>
      <c r="P625" s="111"/>
      <c r="Q625" s="111"/>
      <c r="R625" s="107"/>
      <c r="S625" s="107"/>
      <c r="T625" s="112"/>
      <c r="U625" s="107"/>
      <c r="V625" s="107"/>
      <c r="W625" s="107"/>
      <c r="X625" s="113"/>
      <c r="Y625" s="113"/>
      <c r="Z625" s="113"/>
      <c r="AA625" s="113"/>
      <c r="AB625" s="113"/>
      <c r="AC625" s="113"/>
      <c r="AD625" s="107"/>
      <c r="AE625" s="114"/>
      <c r="AF625" s="114"/>
      <c r="AG625" s="114"/>
      <c r="AH625" s="114"/>
      <c r="AI625" s="114"/>
      <c r="AJ625" s="114"/>
      <c r="AK625" s="114"/>
      <c r="AL625" s="114"/>
      <c r="AM625" s="114"/>
      <c r="AN625" s="115"/>
      <c r="AO625" s="115"/>
      <c r="AP625" s="114"/>
      <c r="AQ625" s="114"/>
      <c r="AR625" s="114"/>
      <c r="AS625" s="116">
        <f t="shared" si="15"/>
        <v>0</v>
      </c>
      <c r="AT625" s="114"/>
      <c r="AU625" s="114"/>
      <c r="AV625" s="114">
        <f>+WPTable[[#This Row],[Total Construction Costs]]-WPTable[[#This Row],[Total State Funding]]-WPTable[[#This Row],[Total District Funding]]-WPTable[[#This Row],[Total Land Acquisition Funding by District or State]]</f>
        <v>0</v>
      </c>
      <c r="AW625" s="114"/>
      <c r="AX625" s="114">
        <f>+WPTable[[#This Row],[Total Construction Costs]]</f>
        <v>0</v>
      </c>
      <c r="AY625" s="107"/>
      <c r="AZ625" s="107"/>
    </row>
    <row r="626" spans="1:52" hidden="1" x14ac:dyDescent="0.3">
      <c r="A626" s="118"/>
      <c r="B626" s="108"/>
      <c r="C626" s="119"/>
      <c r="D626" s="107"/>
      <c r="E626" s="108"/>
      <c r="F626" s="107"/>
      <c r="G626" s="107"/>
      <c r="H626" s="107"/>
      <c r="I626" s="109"/>
      <c r="J626" s="109"/>
      <c r="K626" s="107"/>
      <c r="L626" s="107"/>
      <c r="M626" s="107"/>
      <c r="N626" s="107"/>
      <c r="O626" s="107"/>
      <c r="P626" s="111"/>
      <c r="Q626" s="111"/>
      <c r="R626" s="107"/>
      <c r="S626" s="107"/>
      <c r="T626" s="112"/>
      <c r="U626" s="107"/>
      <c r="V626" s="107"/>
      <c r="W626" s="107"/>
      <c r="X626" s="113"/>
      <c r="Y626" s="113"/>
      <c r="Z626" s="113"/>
      <c r="AA626" s="113"/>
      <c r="AB626" s="113"/>
      <c r="AC626" s="113"/>
      <c r="AD626" s="107"/>
      <c r="AE626" s="114"/>
      <c r="AF626" s="114"/>
      <c r="AG626" s="114"/>
      <c r="AH626" s="114"/>
      <c r="AI626" s="114"/>
      <c r="AJ626" s="114"/>
      <c r="AK626" s="114"/>
      <c r="AL626" s="114"/>
      <c r="AM626" s="114"/>
      <c r="AN626" s="115"/>
      <c r="AO626" s="115"/>
      <c r="AP626" s="114"/>
      <c r="AQ626" s="114"/>
      <c r="AR626" s="114"/>
      <c r="AS626" s="116">
        <f t="shared" si="15"/>
        <v>0</v>
      </c>
      <c r="AT626" s="114"/>
      <c r="AU626" s="114"/>
      <c r="AV626" s="114">
        <f>+WPTable[[#This Row],[Total Construction Costs]]-WPTable[[#This Row],[Total State Funding]]-WPTable[[#This Row],[Total District Funding]]-WPTable[[#This Row],[Total Land Acquisition Funding by District or State]]</f>
        <v>0</v>
      </c>
      <c r="AW626" s="114"/>
      <c r="AX626" s="114">
        <f>+WPTable[[#This Row],[Total Construction Costs]]</f>
        <v>0</v>
      </c>
      <c r="AY626" s="107"/>
      <c r="AZ626" s="107"/>
    </row>
    <row r="627" spans="1:52" hidden="1" x14ac:dyDescent="0.3">
      <c r="A627" s="118"/>
      <c r="B627" s="108"/>
      <c r="C627" s="119"/>
      <c r="D627" s="107"/>
      <c r="E627" s="108"/>
      <c r="F627" s="107"/>
      <c r="G627" s="107"/>
      <c r="H627" s="107"/>
      <c r="I627" s="109"/>
      <c r="J627" s="109"/>
      <c r="K627" s="107"/>
      <c r="L627" s="107"/>
      <c r="M627" s="107"/>
      <c r="N627" s="107"/>
      <c r="O627" s="107"/>
      <c r="P627" s="111"/>
      <c r="Q627" s="111"/>
      <c r="R627" s="107"/>
      <c r="S627" s="107"/>
      <c r="T627" s="112"/>
      <c r="U627" s="107"/>
      <c r="V627" s="107"/>
      <c r="W627" s="107"/>
      <c r="X627" s="113"/>
      <c r="Y627" s="113"/>
      <c r="Z627" s="113"/>
      <c r="AA627" s="113"/>
      <c r="AB627" s="113"/>
      <c r="AC627" s="113"/>
      <c r="AD627" s="107"/>
      <c r="AE627" s="114"/>
      <c r="AF627" s="114"/>
      <c r="AG627" s="114"/>
      <c r="AH627" s="114"/>
      <c r="AI627" s="114"/>
      <c r="AJ627" s="114"/>
      <c r="AK627" s="114"/>
      <c r="AL627" s="114"/>
      <c r="AM627" s="114"/>
      <c r="AN627" s="115"/>
      <c r="AO627" s="115"/>
      <c r="AP627" s="114"/>
      <c r="AQ627" s="114"/>
      <c r="AR627" s="114"/>
      <c r="AS627" s="116">
        <f t="shared" si="15"/>
        <v>0</v>
      </c>
      <c r="AT627" s="114"/>
      <c r="AU627" s="114"/>
      <c r="AV627" s="114">
        <f>+WPTable[[#This Row],[Total Construction Costs]]-WPTable[[#This Row],[Total State Funding]]-WPTable[[#This Row],[Total District Funding]]-WPTable[[#This Row],[Total Land Acquisition Funding by District or State]]</f>
        <v>0</v>
      </c>
      <c r="AW627" s="114"/>
      <c r="AX627" s="114">
        <f>+WPTable[[#This Row],[Total Construction Costs]]</f>
        <v>0</v>
      </c>
      <c r="AY627" s="107"/>
      <c r="AZ627" s="107"/>
    </row>
    <row r="628" spans="1:52" hidden="1" x14ac:dyDescent="0.3">
      <c r="A628" s="118"/>
      <c r="B628" s="108"/>
      <c r="C628" s="119"/>
      <c r="D628" s="107"/>
      <c r="E628" s="108"/>
      <c r="F628" s="107"/>
      <c r="G628" s="107"/>
      <c r="H628" s="107"/>
      <c r="I628" s="109"/>
      <c r="J628" s="109"/>
      <c r="K628" s="107"/>
      <c r="L628" s="107"/>
      <c r="M628" s="107"/>
      <c r="N628" s="107"/>
      <c r="O628" s="107"/>
      <c r="P628" s="111"/>
      <c r="Q628" s="111"/>
      <c r="R628" s="107"/>
      <c r="S628" s="107"/>
      <c r="T628" s="112"/>
      <c r="U628" s="107"/>
      <c r="V628" s="107"/>
      <c r="W628" s="107"/>
      <c r="X628" s="113"/>
      <c r="Y628" s="113"/>
      <c r="Z628" s="113"/>
      <c r="AA628" s="113"/>
      <c r="AB628" s="113"/>
      <c r="AC628" s="113"/>
      <c r="AD628" s="107"/>
      <c r="AE628" s="114"/>
      <c r="AF628" s="114"/>
      <c r="AG628" s="114"/>
      <c r="AH628" s="114"/>
      <c r="AI628" s="114"/>
      <c r="AJ628" s="114"/>
      <c r="AK628" s="114"/>
      <c r="AL628" s="114"/>
      <c r="AM628" s="114"/>
      <c r="AN628" s="115"/>
      <c r="AO628" s="115"/>
      <c r="AP628" s="114"/>
      <c r="AQ628" s="114"/>
      <c r="AR628" s="114"/>
      <c r="AS628" s="116">
        <f t="shared" si="15"/>
        <v>0</v>
      </c>
      <c r="AT628" s="114"/>
      <c r="AU628" s="114"/>
      <c r="AV628" s="114">
        <f>+WPTable[[#This Row],[Total Construction Costs]]-WPTable[[#This Row],[Total State Funding]]-WPTable[[#This Row],[Total District Funding]]-WPTable[[#This Row],[Total Land Acquisition Funding by District or State]]</f>
        <v>0</v>
      </c>
      <c r="AW628" s="114"/>
      <c r="AX628" s="114">
        <f>+WPTable[[#This Row],[Total Construction Costs]]</f>
        <v>0</v>
      </c>
      <c r="AY628" s="107"/>
      <c r="AZ628" s="107"/>
    </row>
    <row r="629" spans="1:52" hidden="1" x14ac:dyDescent="0.3">
      <c r="A629" s="118"/>
      <c r="B629" s="108"/>
      <c r="C629" s="119"/>
      <c r="D629" s="107"/>
      <c r="E629" s="108"/>
      <c r="F629" s="107"/>
      <c r="G629" s="107"/>
      <c r="H629" s="107"/>
      <c r="I629" s="109"/>
      <c r="J629" s="109"/>
      <c r="K629" s="107"/>
      <c r="L629" s="107"/>
      <c r="M629" s="107"/>
      <c r="N629" s="107"/>
      <c r="O629" s="107"/>
      <c r="P629" s="111"/>
      <c r="Q629" s="111"/>
      <c r="R629" s="107"/>
      <c r="S629" s="107"/>
      <c r="T629" s="112"/>
      <c r="U629" s="107"/>
      <c r="V629" s="107"/>
      <c r="W629" s="107"/>
      <c r="X629" s="113"/>
      <c r="Y629" s="113"/>
      <c r="Z629" s="113"/>
      <c r="AA629" s="113"/>
      <c r="AB629" s="113"/>
      <c r="AC629" s="113"/>
      <c r="AD629" s="107"/>
      <c r="AE629" s="114"/>
      <c r="AF629" s="114"/>
      <c r="AG629" s="114"/>
      <c r="AH629" s="114"/>
      <c r="AI629" s="114"/>
      <c r="AJ629" s="114"/>
      <c r="AK629" s="114"/>
      <c r="AL629" s="114"/>
      <c r="AM629" s="114"/>
      <c r="AN629" s="115"/>
      <c r="AO629" s="115"/>
      <c r="AP629" s="114"/>
      <c r="AQ629" s="114"/>
      <c r="AR629" s="114"/>
      <c r="AS629" s="116">
        <f t="shared" si="15"/>
        <v>0</v>
      </c>
      <c r="AT629" s="114"/>
      <c r="AU629" s="114"/>
      <c r="AV629" s="114">
        <f>+WPTable[[#This Row],[Total Construction Costs]]-WPTable[[#This Row],[Total State Funding]]-WPTable[[#This Row],[Total District Funding]]-WPTable[[#This Row],[Total Land Acquisition Funding by District or State]]</f>
        <v>0</v>
      </c>
      <c r="AW629" s="114"/>
      <c r="AX629" s="114">
        <f>+WPTable[[#This Row],[Total Construction Costs]]</f>
        <v>0</v>
      </c>
      <c r="AY629" s="107"/>
      <c r="AZ629" s="107"/>
    </row>
    <row r="630" spans="1:52" hidden="1" x14ac:dyDescent="0.3">
      <c r="A630" s="118"/>
      <c r="B630" s="108"/>
      <c r="C630" s="119"/>
      <c r="D630" s="107"/>
      <c r="E630" s="108"/>
      <c r="F630" s="107"/>
      <c r="G630" s="107"/>
      <c r="H630" s="107"/>
      <c r="I630" s="109"/>
      <c r="J630" s="109"/>
      <c r="K630" s="107"/>
      <c r="L630" s="107"/>
      <c r="M630" s="107"/>
      <c r="N630" s="107"/>
      <c r="O630" s="107"/>
      <c r="P630" s="111"/>
      <c r="Q630" s="111"/>
      <c r="R630" s="107"/>
      <c r="S630" s="107"/>
      <c r="T630" s="112"/>
      <c r="U630" s="107"/>
      <c r="V630" s="107"/>
      <c r="W630" s="107"/>
      <c r="X630" s="113"/>
      <c r="Y630" s="113"/>
      <c r="Z630" s="113"/>
      <c r="AA630" s="113"/>
      <c r="AB630" s="113"/>
      <c r="AC630" s="113"/>
      <c r="AD630" s="107"/>
      <c r="AE630" s="114"/>
      <c r="AF630" s="114"/>
      <c r="AG630" s="114"/>
      <c r="AH630" s="114"/>
      <c r="AI630" s="114"/>
      <c r="AJ630" s="114"/>
      <c r="AK630" s="114"/>
      <c r="AL630" s="114"/>
      <c r="AM630" s="114"/>
      <c r="AN630" s="115"/>
      <c r="AO630" s="115"/>
      <c r="AP630" s="114"/>
      <c r="AQ630" s="114"/>
      <c r="AR630" s="114"/>
      <c r="AS630" s="116">
        <f t="shared" si="15"/>
        <v>0</v>
      </c>
      <c r="AT630" s="114"/>
      <c r="AU630" s="114"/>
      <c r="AV630" s="114">
        <f>+WPTable[[#This Row],[Total Construction Costs]]-WPTable[[#This Row],[Total State Funding]]-WPTable[[#This Row],[Total District Funding]]-WPTable[[#This Row],[Total Land Acquisition Funding by District or State]]</f>
        <v>0</v>
      </c>
      <c r="AW630" s="114"/>
      <c r="AX630" s="114">
        <f>+WPTable[[#This Row],[Total Construction Costs]]</f>
        <v>0</v>
      </c>
      <c r="AY630" s="107"/>
      <c r="AZ630" s="107"/>
    </row>
    <row r="631" spans="1:52" hidden="1" x14ac:dyDescent="0.3">
      <c r="A631" s="118"/>
      <c r="B631" s="108"/>
      <c r="C631" s="119"/>
      <c r="D631" s="107"/>
      <c r="E631" s="108"/>
      <c r="F631" s="107"/>
      <c r="G631" s="107"/>
      <c r="H631" s="107"/>
      <c r="I631" s="109"/>
      <c r="J631" s="109"/>
      <c r="K631" s="107"/>
      <c r="L631" s="107"/>
      <c r="M631" s="107"/>
      <c r="N631" s="107"/>
      <c r="O631" s="107"/>
      <c r="P631" s="111"/>
      <c r="Q631" s="111"/>
      <c r="R631" s="107"/>
      <c r="S631" s="107"/>
      <c r="T631" s="112"/>
      <c r="U631" s="107"/>
      <c r="V631" s="107"/>
      <c r="W631" s="107"/>
      <c r="X631" s="113"/>
      <c r="Y631" s="113"/>
      <c r="Z631" s="113"/>
      <c r="AA631" s="113"/>
      <c r="AB631" s="113"/>
      <c r="AC631" s="113"/>
      <c r="AD631" s="107"/>
      <c r="AE631" s="114"/>
      <c r="AF631" s="114"/>
      <c r="AG631" s="114"/>
      <c r="AH631" s="114"/>
      <c r="AI631" s="114"/>
      <c r="AJ631" s="114"/>
      <c r="AK631" s="114"/>
      <c r="AL631" s="114"/>
      <c r="AM631" s="114"/>
      <c r="AN631" s="115"/>
      <c r="AO631" s="115"/>
      <c r="AP631" s="114"/>
      <c r="AQ631" s="114"/>
      <c r="AR631" s="114"/>
      <c r="AS631" s="116">
        <f t="shared" si="15"/>
        <v>0</v>
      </c>
      <c r="AT631" s="114"/>
      <c r="AU631" s="114"/>
      <c r="AV631" s="114">
        <f>+WPTable[[#This Row],[Total Construction Costs]]-WPTable[[#This Row],[Total State Funding]]-WPTable[[#This Row],[Total District Funding]]-WPTable[[#This Row],[Total Land Acquisition Funding by District or State]]</f>
        <v>0</v>
      </c>
      <c r="AW631" s="114"/>
      <c r="AX631" s="114">
        <f>+WPTable[[#This Row],[Total Construction Costs]]</f>
        <v>0</v>
      </c>
      <c r="AY631" s="107"/>
      <c r="AZ631" s="107"/>
    </row>
    <row r="632" spans="1:52" hidden="1" x14ac:dyDescent="0.3">
      <c r="A632" s="118"/>
      <c r="B632" s="108"/>
      <c r="C632" s="119"/>
      <c r="D632" s="107"/>
      <c r="E632" s="108"/>
      <c r="F632" s="107"/>
      <c r="G632" s="107"/>
      <c r="H632" s="107"/>
      <c r="I632" s="109"/>
      <c r="J632" s="109"/>
      <c r="K632" s="107"/>
      <c r="L632" s="107"/>
      <c r="M632" s="107"/>
      <c r="N632" s="107"/>
      <c r="O632" s="107"/>
      <c r="P632" s="111"/>
      <c r="Q632" s="111"/>
      <c r="R632" s="107"/>
      <c r="S632" s="107"/>
      <c r="T632" s="112"/>
      <c r="U632" s="107"/>
      <c r="V632" s="107"/>
      <c r="W632" s="107"/>
      <c r="X632" s="113"/>
      <c r="Y632" s="113"/>
      <c r="Z632" s="113"/>
      <c r="AA632" s="113"/>
      <c r="AB632" s="113"/>
      <c r="AC632" s="113"/>
      <c r="AD632" s="107"/>
      <c r="AE632" s="114"/>
      <c r="AF632" s="114"/>
      <c r="AG632" s="114"/>
      <c r="AH632" s="114"/>
      <c r="AI632" s="114"/>
      <c r="AJ632" s="114"/>
      <c r="AK632" s="114"/>
      <c r="AL632" s="114"/>
      <c r="AM632" s="114"/>
      <c r="AN632" s="115"/>
      <c r="AO632" s="115"/>
      <c r="AP632" s="114"/>
      <c r="AQ632" s="114"/>
      <c r="AR632" s="114"/>
      <c r="AS632" s="116">
        <f t="shared" si="15"/>
        <v>0</v>
      </c>
      <c r="AT632" s="114"/>
      <c r="AU632" s="114"/>
      <c r="AV632" s="114">
        <f>+WPTable[[#This Row],[Total Construction Costs]]-WPTable[[#This Row],[Total State Funding]]-WPTable[[#This Row],[Total District Funding]]-WPTable[[#This Row],[Total Land Acquisition Funding by District or State]]</f>
        <v>0</v>
      </c>
      <c r="AW632" s="114"/>
      <c r="AX632" s="114">
        <f>+WPTable[[#This Row],[Total Construction Costs]]</f>
        <v>0</v>
      </c>
      <c r="AY632" s="107"/>
      <c r="AZ632" s="107"/>
    </row>
    <row r="633" spans="1:52" hidden="1" x14ac:dyDescent="0.3">
      <c r="A633" s="118"/>
      <c r="B633" s="108"/>
      <c r="C633" s="119"/>
      <c r="D633" s="107"/>
      <c r="E633" s="108"/>
      <c r="F633" s="107"/>
      <c r="G633" s="107"/>
      <c r="H633" s="107"/>
      <c r="I633" s="109"/>
      <c r="J633" s="109"/>
      <c r="K633" s="107"/>
      <c r="L633" s="107"/>
      <c r="M633" s="107"/>
      <c r="N633" s="107"/>
      <c r="O633" s="107"/>
      <c r="P633" s="111"/>
      <c r="Q633" s="111"/>
      <c r="R633" s="107"/>
      <c r="S633" s="107"/>
      <c r="T633" s="112"/>
      <c r="U633" s="107"/>
      <c r="V633" s="107"/>
      <c r="W633" s="107"/>
      <c r="X633" s="113"/>
      <c r="Y633" s="113"/>
      <c r="Z633" s="113"/>
      <c r="AA633" s="113"/>
      <c r="AB633" s="113"/>
      <c r="AC633" s="113"/>
      <c r="AD633" s="107"/>
      <c r="AE633" s="114"/>
      <c r="AF633" s="114"/>
      <c r="AG633" s="114"/>
      <c r="AH633" s="114"/>
      <c r="AI633" s="114"/>
      <c r="AJ633" s="114"/>
      <c r="AK633" s="114"/>
      <c r="AL633" s="114"/>
      <c r="AM633" s="114"/>
      <c r="AN633" s="115"/>
      <c r="AO633" s="115"/>
      <c r="AP633" s="114"/>
      <c r="AQ633" s="114"/>
      <c r="AR633" s="114"/>
      <c r="AS633" s="116">
        <f t="shared" si="15"/>
        <v>0</v>
      </c>
      <c r="AT633" s="114"/>
      <c r="AU633" s="114"/>
      <c r="AV633" s="114">
        <f>+WPTable[[#This Row],[Total Construction Costs]]-WPTable[[#This Row],[Total State Funding]]-WPTable[[#This Row],[Total District Funding]]-WPTable[[#This Row],[Total Land Acquisition Funding by District or State]]</f>
        <v>0</v>
      </c>
      <c r="AW633" s="114"/>
      <c r="AX633" s="114">
        <f>+WPTable[[#This Row],[Total Construction Costs]]</f>
        <v>0</v>
      </c>
      <c r="AY633" s="107"/>
      <c r="AZ633" s="107"/>
    </row>
    <row r="634" spans="1:52" hidden="1" x14ac:dyDescent="0.3">
      <c r="A634" s="118"/>
      <c r="B634" s="108"/>
      <c r="C634" s="119"/>
      <c r="D634" s="107"/>
      <c r="E634" s="108"/>
      <c r="F634" s="107"/>
      <c r="G634" s="107"/>
      <c r="H634" s="107"/>
      <c r="I634" s="109"/>
      <c r="J634" s="109"/>
      <c r="K634" s="107"/>
      <c r="L634" s="107"/>
      <c r="M634" s="107"/>
      <c r="N634" s="107"/>
      <c r="O634" s="107"/>
      <c r="P634" s="111"/>
      <c r="Q634" s="111"/>
      <c r="R634" s="107"/>
      <c r="S634" s="107"/>
      <c r="T634" s="112"/>
      <c r="U634" s="107"/>
      <c r="V634" s="107"/>
      <c r="W634" s="107"/>
      <c r="X634" s="113"/>
      <c r="Y634" s="113"/>
      <c r="Z634" s="113"/>
      <c r="AA634" s="113"/>
      <c r="AB634" s="113"/>
      <c r="AC634" s="113"/>
      <c r="AD634" s="107"/>
      <c r="AE634" s="114"/>
      <c r="AF634" s="114"/>
      <c r="AG634" s="114"/>
      <c r="AH634" s="114"/>
      <c r="AI634" s="114"/>
      <c r="AJ634" s="114"/>
      <c r="AK634" s="114"/>
      <c r="AL634" s="114"/>
      <c r="AM634" s="114"/>
      <c r="AN634" s="115"/>
      <c r="AO634" s="115"/>
      <c r="AP634" s="114"/>
      <c r="AQ634" s="114"/>
      <c r="AR634" s="114"/>
      <c r="AS634" s="116">
        <f t="shared" si="15"/>
        <v>0</v>
      </c>
      <c r="AT634" s="114"/>
      <c r="AU634" s="114"/>
      <c r="AV634" s="114">
        <f>+WPTable[[#This Row],[Total Construction Costs]]-WPTable[[#This Row],[Total State Funding]]-WPTable[[#This Row],[Total District Funding]]-WPTable[[#This Row],[Total Land Acquisition Funding by District or State]]</f>
        <v>0</v>
      </c>
      <c r="AW634" s="114"/>
      <c r="AX634" s="114">
        <f>+WPTable[[#This Row],[Total Construction Costs]]</f>
        <v>0</v>
      </c>
      <c r="AY634" s="107"/>
      <c r="AZ634" s="107"/>
    </row>
    <row r="635" spans="1:52" hidden="1" x14ac:dyDescent="0.3">
      <c r="A635" s="118"/>
      <c r="B635" s="108"/>
      <c r="C635" s="119"/>
      <c r="D635" s="107"/>
      <c r="E635" s="108"/>
      <c r="F635" s="107"/>
      <c r="G635" s="107"/>
      <c r="H635" s="107"/>
      <c r="I635" s="109"/>
      <c r="J635" s="109"/>
      <c r="K635" s="107"/>
      <c r="L635" s="107"/>
      <c r="M635" s="107"/>
      <c r="N635" s="107"/>
      <c r="O635" s="107"/>
      <c r="P635" s="111"/>
      <c r="Q635" s="111"/>
      <c r="R635" s="107"/>
      <c r="S635" s="107"/>
      <c r="T635" s="112"/>
      <c r="U635" s="107"/>
      <c r="V635" s="107"/>
      <c r="W635" s="107"/>
      <c r="X635" s="113"/>
      <c r="Y635" s="113"/>
      <c r="Z635" s="113"/>
      <c r="AA635" s="113"/>
      <c r="AB635" s="113"/>
      <c r="AC635" s="113"/>
      <c r="AD635" s="107"/>
      <c r="AE635" s="114"/>
      <c r="AF635" s="114"/>
      <c r="AG635" s="114"/>
      <c r="AH635" s="114"/>
      <c r="AI635" s="114"/>
      <c r="AJ635" s="114"/>
      <c r="AK635" s="114"/>
      <c r="AL635" s="114"/>
      <c r="AM635" s="114"/>
      <c r="AN635" s="115"/>
      <c r="AO635" s="115"/>
      <c r="AP635" s="114"/>
      <c r="AQ635" s="114"/>
      <c r="AR635" s="114"/>
      <c r="AS635" s="116">
        <f t="shared" si="15"/>
        <v>0</v>
      </c>
      <c r="AT635" s="114"/>
      <c r="AU635" s="114"/>
      <c r="AV635" s="114">
        <f>+WPTable[[#This Row],[Total Construction Costs]]-WPTable[[#This Row],[Total State Funding]]-WPTable[[#This Row],[Total District Funding]]-WPTable[[#This Row],[Total Land Acquisition Funding by District or State]]</f>
        <v>0</v>
      </c>
      <c r="AW635" s="114"/>
      <c r="AX635" s="114">
        <f>+WPTable[[#This Row],[Total Construction Costs]]</f>
        <v>0</v>
      </c>
      <c r="AY635" s="107"/>
      <c r="AZ635" s="107"/>
    </row>
    <row r="636" spans="1:52" hidden="1" x14ac:dyDescent="0.3">
      <c r="A636" s="118"/>
      <c r="B636" s="108"/>
      <c r="C636" s="119"/>
      <c r="D636" s="107"/>
      <c r="E636" s="108"/>
      <c r="F636" s="107"/>
      <c r="G636" s="107"/>
      <c r="H636" s="107"/>
      <c r="I636" s="109"/>
      <c r="J636" s="109"/>
      <c r="K636" s="107"/>
      <c r="L636" s="107"/>
      <c r="M636" s="107"/>
      <c r="N636" s="107"/>
      <c r="O636" s="107"/>
      <c r="P636" s="111"/>
      <c r="Q636" s="111"/>
      <c r="R636" s="107"/>
      <c r="S636" s="107"/>
      <c r="T636" s="112"/>
      <c r="U636" s="107"/>
      <c r="V636" s="107"/>
      <c r="W636" s="107"/>
      <c r="X636" s="113"/>
      <c r="Y636" s="113"/>
      <c r="Z636" s="113"/>
      <c r="AA636" s="113"/>
      <c r="AB636" s="113"/>
      <c r="AC636" s="113"/>
      <c r="AD636" s="107"/>
      <c r="AE636" s="114"/>
      <c r="AF636" s="114"/>
      <c r="AG636" s="114"/>
      <c r="AH636" s="114"/>
      <c r="AI636" s="114"/>
      <c r="AJ636" s="114"/>
      <c r="AK636" s="114"/>
      <c r="AL636" s="114"/>
      <c r="AM636" s="114"/>
      <c r="AN636" s="115"/>
      <c r="AO636" s="115"/>
      <c r="AP636" s="114"/>
      <c r="AQ636" s="114"/>
      <c r="AR636" s="114"/>
      <c r="AS636" s="116">
        <f t="shared" si="15"/>
        <v>0</v>
      </c>
      <c r="AT636" s="114"/>
      <c r="AU636" s="114"/>
      <c r="AV636" s="114">
        <f>+WPTable[[#This Row],[Total Construction Costs]]-WPTable[[#This Row],[Total State Funding]]-WPTable[[#This Row],[Total District Funding]]-WPTable[[#This Row],[Total Land Acquisition Funding by District or State]]</f>
        <v>0</v>
      </c>
      <c r="AW636" s="114"/>
      <c r="AX636" s="114">
        <f>+WPTable[[#This Row],[Total Construction Costs]]</f>
        <v>0</v>
      </c>
      <c r="AY636" s="107"/>
      <c r="AZ636" s="107"/>
    </row>
    <row r="637" spans="1:52" hidden="1" x14ac:dyDescent="0.3">
      <c r="A637" s="118"/>
      <c r="B637" s="108"/>
      <c r="C637" s="119"/>
      <c r="D637" s="107"/>
      <c r="E637" s="108"/>
      <c r="F637" s="107"/>
      <c r="G637" s="107"/>
      <c r="H637" s="107"/>
      <c r="I637" s="109"/>
      <c r="J637" s="109"/>
      <c r="K637" s="107"/>
      <c r="L637" s="107"/>
      <c r="M637" s="107"/>
      <c r="N637" s="107"/>
      <c r="O637" s="107"/>
      <c r="P637" s="111"/>
      <c r="Q637" s="111"/>
      <c r="R637" s="107"/>
      <c r="S637" s="107"/>
      <c r="T637" s="112"/>
      <c r="U637" s="107"/>
      <c r="V637" s="107"/>
      <c r="W637" s="107"/>
      <c r="X637" s="113"/>
      <c r="Y637" s="113"/>
      <c r="Z637" s="113"/>
      <c r="AA637" s="113"/>
      <c r="AB637" s="113"/>
      <c r="AC637" s="113"/>
      <c r="AD637" s="107"/>
      <c r="AE637" s="114"/>
      <c r="AF637" s="114"/>
      <c r="AG637" s="114"/>
      <c r="AH637" s="114"/>
      <c r="AI637" s="114"/>
      <c r="AJ637" s="114"/>
      <c r="AK637" s="114"/>
      <c r="AL637" s="114"/>
      <c r="AM637" s="114"/>
      <c r="AN637" s="115"/>
      <c r="AO637" s="115"/>
      <c r="AP637" s="114"/>
      <c r="AQ637" s="114"/>
      <c r="AR637" s="114"/>
      <c r="AS637" s="116">
        <f t="shared" si="15"/>
        <v>0</v>
      </c>
      <c r="AT637" s="114"/>
      <c r="AU637" s="114"/>
      <c r="AV637" s="114">
        <f>+WPTable[[#This Row],[Total Construction Costs]]-WPTable[[#This Row],[Total State Funding]]-WPTable[[#This Row],[Total District Funding]]-WPTable[[#This Row],[Total Land Acquisition Funding by District or State]]</f>
        <v>0</v>
      </c>
      <c r="AW637" s="114"/>
      <c r="AX637" s="114">
        <f>+WPTable[[#This Row],[Total Construction Costs]]</f>
        <v>0</v>
      </c>
      <c r="AY637" s="107"/>
      <c r="AZ637" s="107"/>
    </row>
    <row r="638" spans="1:52" hidden="1" x14ac:dyDescent="0.3">
      <c r="A638" s="118"/>
      <c r="B638" s="108"/>
      <c r="C638" s="119"/>
      <c r="D638" s="107"/>
      <c r="E638" s="108"/>
      <c r="F638" s="107"/>
      <c r="G638" s="107"/>
      <c r="H638" s="107"/>
      <c r="I638" s="109"/>
      <c r="J638" s="109"/>
      <c r="K638" s="107"/>
      <c r="L638" s="107"/>
      <c r="M638" s="107"/>
      <c r="N638" s="107"/>
      <c r="O638" s="107"/>
      <c r="P638" s="111"/>
      <c r="Q638" s="111"/>
      <c r="R638" s="107"/>
      <c r="S638" s="107"/>
      <c r="T638" s="112"/>
      <c r="U638" s="107"/>
      <c r="V638" s="107"/>
      <c r="W638" s="107"/>
      <c r="X638" s="113"/>
      <c r="Y638" s="113"/>
      <c r="Z638" s="113"/>
      <c r="AA638" s="113"/>
      <c r="AB638" s="113"/>
      <c r="AC638" s="113"/>
      <c r="AD638" s="107"/>
      <c r="AE638" s="114"/>
      <c r="AF638" s="114"/>
      <c r="AG638" s="114"/>
      <c r="AH638" s="114"/>
      <c r="AI638" s="114"/>
      <c r="AJ638" s="114"/>
      <c r="AK638" s="114"/>
      <c r="AL638" s="114"/>
      <c r="AM638" s="114"/>
      <c r="AN638" s="115"/>
      <c r="AO638" s="115"/>
      <c r="AP638" s="114"/>
      <c r="AQ638" s="114"/>
      <c r="AR638" s="114"/>
      <c r="AS638" s="116">
        <f t="shared" si="15"/>
        <v>0</v>
      </c>
      <c r="AT638" s="114"/>
      <c r="AU638" s="114"/>
      <c r="AV638" s="114">
        <f>+WPTable[[#This Row],[Total Construction Costs]]-WPTable[[#This Row],[Total State Funding]]-WPTable[[#This Row],[Total District Funding]]-WPTable[[#This Row],[Total Land Acquisition Funding by District or State]]</f>
        <v>0</v>
      </c>
      <c r="AW638" s="114"/>
      <c r="AX638" s="114">
        <f>+WPTable[[#This Row],[Total Construction Costs]]</f>
        <v>0</v>
      </c>
      <c r="AY638" s="107"/>
      <c r="AZ638" s="107"/>
    </row>
    <row r="639" spans="1:52" hidden="1" x14ac:dyDescent="0.3">
      <c r="A639" s="118"/>
      <c r="B639" s="108"/>
      <c r="C639" s="119"/>
      <c r="D639" s="107"/>
      <c r="E639" s="108"/>
      <c r="F639" s="107"/>
      <c r="G639" s="107"/>
      <c r="H639" s="107"/>
      <c r="I639" s="109"/>
      <c r="J639" s="109"/>
      <c r="K639" s="107"/>
      <c r="L639" s="107"/>
      <c r="M639" s="107"/>
      <c r="N639" s="107"/>
      <c r="O639" s="107"/>
      <c r="P639" s="111"/>
      <c r="Q639" s="111"/>
      <c r="R639" s="107"/>
      <c r="S639" s="107"/>
      <c r="T639" s="112"/>
      <c r="U639" s="107"/>
      <c r="V639" s="107"/>
      <c r="W639" s="107"/>
      <c r="X639" s="113"/>
      <c r="Y639" s="113"/>
      <c r="Z639" s="113"/>
      <c r="AA639" s="113"/>
      <c r="AB639" s="113"/>
      <c r="AC639" s="113"/>
      <c r="AD639" s="107"/>
      <c r="AE639" s="114"/>
      <c r="AF639" s="114"/>
      <c r="AG639" s="114"/>
      <c r="AH639" s="114"/>
      <c r="AI639" s="114"/>
      <c r="AJ639" s="114"/>
      <c r="AK639" s="114"/>
      <c r="AL639" s="114"/>
      <c r="AM639" s="114"/>
      <c r="AN639" s="115"/>
      <c r="AO639" s="115"/>
      <c r="AP639" s="114"/>
      <c r="AQ639" s="114"/>
      <c r="AR639" s="114"/>
      <c r="AS639" s="116">
        <f t="shared" si="15"/>
        <v>0</v>
      </c>
      <c r="AT639" s="114"/>
      <c r="AU639" s="114"/>
      <c r="AV639" s="114">
        <f>+WPTable[[#This Row],[Total Construction Costs]]-WPTable[[#This Row],[Total State Funding]]-WPTable[[#This Row],[Total District Funding]]-WPTable[[#This Row],[Total Land Acquisition Funding by District or State]]</f>
        <v>0</v>
      </c>
      <c r="AW639" s="114"/>
      <c r="AX639" s="114">
        <f>+WPTable[[#This Row],[Total Construction Costs]]</f>
        <v>0</v>
      </c>
      <c r="AY639" s="107"/>
      <c r="AZ639" s="107"/>
    </row>
    <row r="640" spans="1:52" hidden="1" x14ac:dyDescent="0.3">
      <c r="A640" s="118"/>
      <c r="B640" s="108"/>
      <c r="C640" s="119"/>
      <c r="D640" s="107"/>
      <c r="E640" s="108"/>
      <c r="F640" s="107"/>
      <c r="G640" s="107"/>
      <c r="H640" s="107"/>
      <c r="I640" s="109"/>
      <c r="J640" s="109"/>
      <c r="K640" s="107"/>
      <c r="L640" s="107"/>
      <c r="M640" s="107"/>
      <c r="N640" s="107"/>
      <c r="O640" s="107"/>
      <c r="P640" s="111"/>
      <c r="Q640" s="111"/>
      <c r="R640" s="107"/>
      <c r="S640" s="107"/>
      <c r="T640" s="112"/>
      <c r="U640" s="107"/>
      <c r="V640" s="107"/>
      <c r="W640" s="107"/>
      <c r="X640" s="113"/>
      <c r="Y640" s="113"/>
      <c r="Z640" s="113"/>
      <c r="AA640" s="113"/>
      <c r="AB640" s="113"/>
      <c r="AC640" s="113"/>
      <c r="AD640" s="107"/>
      <c r="AE640" s="114"/>
      <c r="AF640" s="114"/>
      <c r="AG640" s="114"/>
      <c r="AH640" s="114"/>
      <c r="AI640" s="114"/>
      <c r="AJ640" s="114"/>
      <c r="AK640" s="114"/>
      <c r="AL640" s="114"/>
      <c r="AM640" s="114"/>
      <c r="AN640" s="115"/>
      <c r="AO640" s="115"/>
      <c r="AP640" s="114"/>
      <c r="AQ640" s="114"/>
      <c r="AR640" s="114"/>
      <c r="AS640" s="116">
        <f t="shared" si="15"/>
        <v>0</v>
      </c>
      <c r="AT640" s="114"/>
      <c r="AU640" s="114"/>
      <c r="AV640" s="114">
        <f>+WPTable[[#This Row],[Total Construction Costs]]-WPTable[[#This Row],[Total State Funding]]-WPTable[[#This Row],[Total District Funding]]-WPTable[[#This Row],[Total Land Acquisition Funding by District or State]]</f>
        <v>0</v>
      </c>
      <c r="AW640" s="114"/>
      <c r="AX640" s="114">
        <f>+WPTable[[#This Row],[Total Construction Costs]]</f>
        <v>0</v>
      </c>
      <c r="AY640" s="107"/>
      <c r="AZ640" s="107"/>
    </row>
    <row r="641" spans="1:52" hidden="1" x14ac:dyDescent="0.3">
      <c r="A641" s="118"/>
      <c r="B641" s="108"/>
      <c r="C641" s="119"/>
      <c r="D641" s="107"/>
      <c r="E641" s="108"/>
      <c r="F641" s="107"/>
      <c r="G641" s="107"/>
      <c r="H641" s="107"/>
      <c r="I641" s="109"/>
      <c r="J641" s="109"/>
      <c r="K641" s="107"/>
      <c r="L641" s="107"/>
      <c r="M641" s="107"/>
      <c r="N641" s="107"/>
      <c r="O641" s="107"/>
      <c r="P641" s="111"/>
      <c r="Q641" s="111"/>
      <c r="R641" s="107"/>
      <c r="S641" s="107"/>
      <c r="T641" s="112"/>
      <c r="U641" s="107"/>
      <c r="V641" s="107"/>
      <c r="W641" s="107"/>
      <c r="X641" s="113"/>
      <c r="Y641" s="113"/>
      <c r="Z641" s="113"/>
      <c r="AA641" s="113"/>
      <c r="AB641" s="113"/>
      <c r="AC641" s="113"/>
      <c r="AD641" s="107"/>
      <c r="AE641" s="114"/>
      <c r="AF641" s="114"/>
      <c r="AG641" s="114"/>
      <c r="AH641" s="114"/>
      <c r="AI641" s="114"/>
      <c r="AJ641" s="114"/>
      <c r="AK641" s="114"/>
      <c r="AL641" s="114"/>
      <c r="AM641" s="114"/>
      <c r="AN641" s="115"/>
      <c r="AO641" s="115"/>
      <c r="AP641" s="114"/>
      <c r="AQ641" s="114"/>
      <c r="AR641" s="114"/>
      <c r="AS641" s="116">
        <f t="shared" si="15"/>
        <v>0</v>
      </c>
      <c r="AT641" s="114"/>
      <c r="AU641" s="114"/>
      <c r="AV641" s="114">
        <f>+WPTable[[#This Row],[Total Construction Costs]]-WPTable[[#This Row],[Total State Funding]]-WPTable[[#This Row],[Total District Funding]]-WPTable[[#This Row],[Total Land Acquisition Funding by District or State]]</f>
        <v>0</v>
      </c>
      <c r="AW641" s="114"/>
      <c r="AX641" s="114">
        <f>+WPTable[[#This Row],[Total Construction Costs]]</f>
        <v>0</v>
      </c>
      <c r="AY641" s="107"/>
      <c r="AZ641" s="107"/>
    </row>
    <row r="642" spans="1:52" hidden="1" x14ac:dyDescent="0.3">
      <c r="A642" s="118"/>
      <c r="B642" s="108"/>
      <c r="C642" s="119"/>
      <c r="D642" s="107"/>
      <c r="E642" s="108"/>
      <c r="F642" s="107"/>
      <c r="G642" s="107"/>
      <c r="H642" s="107"/>
      <c r="I642" s="109"/>
      <c r="J642" s="109"/>
      <c r="K642" s="107"/>
      <c r="L642" s="107"/>
      <c r="M642" s="107"/>
      <c r="N642" s="107"/>
      <c r="O642" s="107"/>
      <c r="P642" s="111"/>
      <c r="Q642" s="111"/>
      <c r="R642" s="107"/>
      <c r="S642" s="107"/>
      <c r="T642" s="112"/>
      <c r="U642" s="107"/>
      <c r="V642" s="107"/>
      <c r="W642" s="107"/>
      <c r="X642" s="113"/>
      <c r="Y642" s="113"/>
      <c r="Z642" s="113"/>
      <c r="AA642" s="113"/>
      <c r="AB642" s="113"/>
      <c r="AC642" s="113"/>
      <c r="AD642" s="107"/>
      <c r="AE642" s="114"/>
      <c r="AF642" s="114"/>
      <c r="AG642" s="114"/>
      <c r="AH642" s="114"/>
      <c r="AI642" s="114"/>
      <c r="AJ642" s="114"/>
      <c r="AK642" s="114"/>
      <c r="AL642" s="114"/>
      <c r="AM642" s="114"/>
      <c r="AN642" s="115"/>
      <c r="AO642" s="115"/>
      <c r="AP642" s="114"/>
      <c r="AQ642" s="114"/>
      <c r="AR642" s="114"/>
      <c r="AS642" s="116">
        <f t="shared" si="15"/>
        <v>0</v>
      </c>
      <c r="AT642" s="114"/>
      <c r="AU642" s="114"/>
      <c r="AV642" s="114">
        <f>+WPTable[[#This Row],[Total Construction Costs]]-WPTable[[#This Row],[Total State Funding]]-WPTable[[#This Row],[Total District Funding]]-WPTable[[#This Row],[Total Land Acquisition Funding by District or State]]</f>
        <v>0</v>
      </c>
      <c r="AW642" s="114"/>
      <c r="AX642" s="114">
        <f>+WPTable[[#This Row],[Total Construction Costs]]</f>
        <v>0</v>
      </c>
      <c r="AY642" s="107"/>
      <c r="AZ642" s="107"/>
    </row>
    <row r="643" spans="1:52" hidden="1" x14ac:dyDescent="0.3">
      <c r="A643" s="118"/>
      <c r="B643" s="108"/>
      <c r="C643" s="119"/>
      <c r="D643" s="107"/>
      <c r="E643" s="108"/>
      <c r="F643" s="107"/>
      <c r="G643" s="107"/>
      <c r="H643" s="107"/>
      <c r="I643" s="109"/>
      <c r="J643" s="109"/>
      <c r="K643" s="107"/>
      <c r="L643" s="107"/>
      <c r="M643" s="107"/>
      <c r="N643" s="107"/>
      <c r="O643" s="107"/>
      <c r="P643" s="111"/>
      <c r="Q643" s="111"/>
      <c r="R643" s="107"/>
      <c r="S643" s="107"/>
      <c r="T643" s="112"/>
      <c r="U643" s="107"/>
      <c r="V643" s="107"/>
      <c r="W643" s="107"/>
      <c r="X643" s="113"/>
      <c r="Y643" s="113"/>
      <c r="Z643" s="113"/>
      <c r="AA643" s="113"/>
      <c r="AB643" s="113"/>
      <c r="AC643" s="113"/>
      <c r="AD643" s="107"/>
      <c r="AE643" s="114"/>
      <c r="AF643" s="114"/>
      <c r="AG643" s="114"/>
      <c r="AH643" s="114"/>
      <c r="AI643" s="114"/>
      <c r="AJ643" s="114"/>
      <c r="AK643" s="114"/>
      <c r="AL643" s="114"/>
      <c r="AM643" s="114"/>
      <c r="AN643" s="115"/>
      <c r="AO643" s="115"/>
      <c r="AP643" s="114"/>
      <c r="AQ643" s="114"/>
      <c r="AR643" s="114"/>
      <c r="AS643" s="116">
        <f t="shared" si="15"/>
        <v>0</v>
      </c>
      <c r="AT643" s="114"/>
      <c r="AU643" s="114"/>
      <c r="AV643" s="114">
        <f>+WPTable[[#This Row],[Total Construction Costs]]-WPTable[[#This Row],[Total State Funding]]-WPTable[[#This Row],[Total District Funding]]-WPTable[[#This Row],[Total Land Acquisition Funding by District or State]]</f>
        <v>0</v>
      </c>
      <c r="AW643" s="114"/>
      <c r="AX643" s="114">
        <f>+WPTable[[#This Row],[Total Construction Costs]]</f>
        <v>0</v>
      </c>
      <c r="AY643" s="107"/>
      <c r="AZ643" s="107"/>
    </row>
    <row r="644" spans="1:52" hidden="1" x14ac:dyDescent="0.3">
      <c r="A644" s="118"/>
      <c r="B644" s="108"/>
      <c r="C644" s="119"/>
      <c r="D644" s="107"/>
      <c r="E644" s="108"/>
      <c r="F644" s="107"/>
      <c r="G644" s="107"/>
      <c r="H644" s="107"/>
      <c r="I644" s="109"/>
      <c r="J644" s="109"/>
      <c r="K644" s="107"/>
      <c r="L644" s="107"/>
      <c r="M644" s="107"/>
      <c r="N644" s="107"/>
      <c r="O644" s="107"/>
      <c r="P644" s="111"/>
      <c r="Q644" s="111"/>
      <c r="R644" s="107"/>
      <c r="S644" s="107"/>
      <c r="T644" s="112"/>
      <c r="U644" s="107"/>
      <c r="V644" s="107"/>
      <c r="W644" s="107"/>
      <c r="X644" s="113"/>
      <c r="Y644" s="113"/>
      <c r="Z644" s="113"/>
      <c r="AA644" s="113"/>
      <c r="AB644" s="113"/>
      <c r="AC644" s="113"/>
      <c r="AD644" s="107"/>
      <c r="AE644" s="114"/>
      <c r="AF644" s="114"/>
      <c r="AG644" s="114"/>
      <c r="AH644" s="114"/>
      <c r="AI644" s="114"/>
      <c r="AJ644" s="114"/>
      <c r="AK644" s="114"/>
      <c r="AL644" s="114"/>
      <c r="AM644" s="114"/>
      <c r="AN644" s="115"/>
      <c r="AO644" s="115"/>
      <c r="AP644" s="114"/>
      <c r="AQ644" s="114"/>
      <c r="AR644" s="114"/>
      <c r="AS644" s="116">
        <f t="shared" si="15"/>
        <v>0</v>
      </c>
      <c r="AT644" s="114"/>
      <c r="AU644" s="114"/>
      <c r="AV644" s="114">
        <f>+WPTable[[#This Row],[Total Construction Costs]]-WPTable[[#This Row],[Total State Funding]]-WPTable[[#This Row],[Total District Funding]]-WPTable[[#This Row],[Total Land Acquisition Funding by District or State]]</f>
        <v>0</v>
      </c>
      <c r="AW644" s="114"/>
      <c r="AX644" s="114">
        <f>+WPTable[[#This Row],[Total Construction Costs]]</f>
        <v>0</v>
      </c>
      <c r="AY644" s="107"/>
      <c r="AZ644" s="107"/>
    </row>
    <row r="645" spans="1:52" hidden="1" x14ac:dyDescent="0.3">
      <c r="A645" s="118"/>
      <c r="B645" s="108"/>
      <c r="C645" s="119"/>
      <c r="D645" s="107"/>
      <c r="E645" s="108"/>
      <c r="F645" s="107"/>
      <c r="G645" s="107"/>
      <c r="H645" s="107"/>
      <c r="I645" s="109"/>
      <c r="J645" s="109"/>
      <c r="K645" s="107"/>
      <c r="L645" s="107"/>
      <c r="M645" s="107"/>
      <c r="N645" s="107"/>
      <c r="O645" s="107"/>
      <c r="P645" s="111"/>
      <c r="Q645" s="111"/>
      <c r="R645" s="107"/>
      <c r="S645" s="107"/>
      <c r="T645" s="112"/>
      <c r="U645" s="107"/>
      <c r="V645" s="107"/>
      <c r="W645" s="107"/>
      <c r="X645" s="113"/>
      <c r="Y645" s="113"/>
      <c r="Z645" s="113"/>
      <c r="AA645" s="113"/>
      <c r="AB645" s="113"/>
      <c r="AC645" s="113"/>
      <c r="AD645" s="107"/>
      <c r="AE645" s="114"/>
      <c r="AF645" s="114"/>
      <c r="AG645" s="114"/>
      <c r="AH645" s="114"/>
      <c r="AI645" s="114"/>
      <c r="AJ645" s="114"/>
      <c r="AK645" s="114"/>
      <c r="AL645" s="114"/>
      <c r="AM645" s="114"/>
      <c r="AN645" s="115"/>
      <c r="AO645" s="115"/>
      <c r="AP645" s="114"/>
      <c r="AQ645" s="114"/>
      <c r="AR645" s="114"/>
      <c r="AS645" s="116">
        <f t="shared" si="15"/>
        <v>0</v>
      </c>
      <c r="AT645" s="114"/>
      <c r="AU645" s="114"/>
      <c r="AV645" s="114">
        <f>+WPTable[[#This Row],[Total Construction Costs]]-WPTable[[#This Row],[Total State Funding]]-WPTable[[#This Row],[Total District Funding]]-WPTable[[#This Row],[Total Land Acquisition Funding by District or State]]</f>
        <v>0</v>
      </c>
      <c r="AW645" s="114"/>
      <c r="AX645" s="114">
        <f>+WPTable[[#This Row],[Total Construction Costs]]</f>
        <v>0</v>
      </c>
      <c r="AY645" s="107"/>
      <c r="AZ645" s="107"/>
    </row>
    <row r="646" spans="1:52" hidden="1" x14ac:dyDescent="0.3">
      <c r="A646" s="118"/>
      <c r="B646" s="108"/>
      <c r="C646" s="119"/>
      <c r="D646" s="107"/>
      <c r="E646" s="108"/>
      <c r="F646" s="107"/>
      <c r="G646" s="107"/>
      <c r="H646" s="107"/>
      <c r="I646" s="109"/>
      <c r="J646" s="109"/>
      <c r="K646" s="107"/>
      <c r="L646" s="107"/>
      <c r="M646" s="107"/>
      <c r="N646" s="107"/>
      <c r="O646" s="107"/>
      <c r="P646" s="111"/>
      <c r="Q646" s="111"/>
      <c r="R646" s="107"/>
      <c r="S646" s="107"/>
      <c r="T646" s="112"/>
      <c r="U646" s="107"/>
      <c r="V646" s="107"/>
      <c r="W646" s="107"/>
      <c r="X646" s="113"/>
      <c r="Y646" s="113"/>
      <c r="Z646" s="113"/>
      <c r="AA646" s="113"/>
      <c r="AB646" s="113"/>
      <c r="AC646" s="113"/>
      <c r="AD646" s="107"/>
      <c r="AE646" s="114"/>
      <c r="AF646" s="114"/>
      <c r="AG646" s="114"/>
      <c r="AH646" s="114"/>
      <c r="AI646" s="114"/>
      <c r="AJ646" s="114"/>
      <c r="AK646" s="114"/>
      <c r="AL646" s="114"/>
      <c r="AM646" s="114"/>
      <c r="AN646" s="115"/>
      <c r="AO646" s="115"/>
      <c r="AP646" s="114"/>
      <c r="AQ646" s="114"/>
      <c r="AR646" s="114"/>
      <c r="AS646" s="116">
        <f t="shared" si="15"/>
        <v>0</v>
      </c>
      <c r="AT646" s="114"/>
      <c r="AU646" s="114"/>
      <c r="AV646" s="114">
        <f>+WPTable[[#This Row],[Total Construction Costs]]-WPTable[[#This Row],[Total State Funding]]-WPTable[[#This Row],[Total District Funding]]-WPTable[[#This Row],[Total Land Acquisition Funding by District or State]]</f>
        <v>0</v>
      </c>
      <c r="AW646" s="114"/>
      <c r="AX646" s="114">
        <f>+WPTable[[#This Row],[Total Construction Costs]]</f>
        <v>0</v>
      </c>
      <c r="AY646" s="107"/>
      <c r="AZ646" s="107"/>
    </row>
    <row r="647" spans="1:52" hidden="1" x14ac:dyDescent="0.3">
      <c r="A647" s="118"/>
      <c r="B647" s="108"/>
      <c r="C647" s="119"/>
      <c r="D647" s="107"/>
      <c r="E647" s="108"/>
      <c r="F647" s="107"/>
      <c r="G647" s="107"/>
      <c r="H647" s="107"/>
      <c r="I647" s="109"/>
      <c r="J647" s="109"/>
      <c r="K647" s="107"/>
      <c r="L647" s="107"/>
      <c r="M647" s="107"/>
      <c r="N647" s="107"/>
      <c r="O647" s="107"/>
      <c r="P647" s="111"/>
      <c r="Q647" s="111"/>
      <c r="R647" s="107"/>
      <c r="S647" s="107"/>
      <c r="T647" s="112"/>
      <c r="U647" s="107"/>
      <c r="V647" s="107"/>
      <c r="W647" s="107"/>
      <c r="X647" s="113"/>
      <c r="Y647" s="113"/>
      <c r="Z647" s="113"/>
      <c r="AA647" s="113"/>
      <c r="AB647" s="113"/>
      <c r="AC647" s="113"/>
      <c r="AD647" s="107"/>
      <c r="AE647" s="114"/>
      <c r="AF647" s="114"/>
      <c r="AG647" s="114"/>
      <c r="AH647" s="114"/>
      <c r="AI647" s="114"/>
      <c r="AJ647" s="114"/>
      <c r="AK647" s="114"/>
      <c r="AL647" s="114"/>
      <c r="AM647" s="114"/>
      <c r="AN647" s="115"/>
      <c r="AO647" s="115"/>
      <c r="AP647" s="114"/>
      <c r="AQ647" s="114"/>
      <c r="AR647" s="114"/>
      <c r="AS647" s="116">
        <f t="shared" si="15"/>
        <v>0</v>
      </c>
      <c r="AT647" s="114"/>
      <c r="AU647" s="114"/>
      <c r="AV647" s="114">
        <f>+WPTable[[#This Row],[Total Construction Costs]]-WPTable[[#This Row],[Total State Funding]]-WPTable[[#This Row],[Total District Funding]]-WPTable[[#This Row],[Total Land Acquisition Funding by District or State]]</f>
        <v>0</v>
      </c>
      <c r="AW647" s="114"/>
      <c r="AX647" s="114">
        <f>+WPTable[[#This Row],[Total Construction Costs]]</f>
        <v>0</v>
      </c>
      <c r="AY647" s="107"/>
      <c r="AZ647" s="107"/>
    </row>
    <row r="648" spans="1:52" hidden="1" x14ac:dyDescent="0.3">
      <c r="A648" s="118"/>
      <c r="B648" s="108"/>
      <c r="C648" s="119"/>
      <c r="D648" s="107"/>
      <c r="E648" s="108"/>
      <c r="F648" s="107"/>
      <c r="G648" s="107"/>
      <c r="H648" s="107"/>
      <c r="I648" s="109"/>
      <c r="J648" s="109"/>
      <c r="K648" s="107"/>
      <c r="L648" s="107"/>
      <c r="M648" s="107"/>
      <c r="N648" s="107"/>
      <c r="O648" s="107"/>
      <c r="P648" s="111"/>
      <c r="Q648" s="111"/>
      <c r="R648" s="107"/>
      <c r="S648" s="107"/>
      <c r="T648" s="112"/>
      <c r="U648" s="107"/>
      <c r="V648" s="107"/>
      <c r="W648" s="107"/>
      <c r="X648" s="113"/>
      <c r="Y648" s="113"/>
      <c r="Z648" s="113"/>
      <c r="AA648" s="113"/>
      <c r="AB648" s="113"/>
      <c r="AC648" s="113"/>
      <c r="AD648" s="107"/>
      <c r="AE648" s="114"/>
      <c r="AF648" s="114"/>
      <c r="AG648" s="114"/>
      <c r="AH648" s="114"/>
      <c r="AI648" s="114"/>
      <c r="AJ648" s="114"/>
      <c r="AK648" s="114"/>
      <c r="AL648" s="114"/>
      <c r="AM648" s="114"/>
      <c r="AN648" s="115"/>
      <c r="AO648" s="115"/>
      <c r="AP648" s="114"/>
      <c r="AQ648" s="114"/>
      <c r="AR648" s="114"/>
      <c r="AS648" s="116">
        <f t="shared" si="15"/>
        <v>0</v>
      </c>
      <c r="AT648" s="114"/>
      <c r="AU648" s="114"/>
      <c r="AV648" s="114">
        <f>+WPTable[[#This Row],[Total Construction Costs]]-WPTable[[#This Row],[Total State Funding]]-WPTable[[#This Row],[Total District Funding]]-WPTable[[#This Row],[Total Land Acquisition Funding by District or State]]</f>
        <v>0</v>
      </c>
      <c r="AW648" s="114"/>
      <c r="AX648" s="114">
        <f>+WPTable[[#This Row],[Total Construction Costs]]</f>
        <v>0</v>
      </c>
      <c r="AY648" s="107"/>
      <c r="AZ648" s="107"/>
    </row>
    <row r="649" spans="1:52" hidden="1" x14ac:dyDescent="0.3">
      <c r="A649" s="118"/>
      <c r="B649" s="108"/>
      <c r="C649" s="119"/>
      <c r="D649" s="107"/>
      <c r="E649" s="108"/>
      <c r="F649" s="107"/>
      <c r="G649" s="107"/>
      <c r="H649" s="107"/>
      <c r="I649" s="109"/>
      <c r="J649" s="109"/>
      <c r="K649" s="107"/>
      <c r="L649" s="107"/>
      <c r="M649" s="107"/>
      <c r="N649" s="107"/>
      <c r="O649" s="107"/>
      <c r="P649" s="111"/>
      <c r="Q649" s="111"/>
      <c r="R649" s="107"/>
      <c r="S649" s="107"/>
      <c r="T649" s="112"/>
      <c r="U649" s="107"/>
      <c r="V649" s="107"/>
      <c r="W649" s="107"/>
      <c r="X649" s="113"/>
      <c r="Y649" s="113"/>
      <c r="Z649" s="113"/>
      <c r="AA649" s="113"/>
      <c r="AB649" s="113"/>
      <c r="AC649" s="113"/>
      <c r="AD649" s="107"/>
      <c r="AE649" s="114"/>
      <c r="AF649" s="114"/>
      <c r="AG649" s="114"/>
      <c r="AH649" s="114"/>
      <c r="AI649" s="114"/>
      <c r="AJ649" s="114"/>
      <c r="AK649" s="114"/>
      <c r="AL649" s="114"/>
      <c r="AM649" s="114"/>
      <c r="AN649" s="115"/>
      <c r="AO649" s="115"/>
      <c r="AP649" s="114"/>
      <c r="AQ649" s="114"/>
      <c r="AR649" s="114"/>
      <c r="AS649" s="116">
        <f t="shared" si="15"/>
        <v>0</v>
      </c>
      <c r="AT649" s="114"/>
      <c r="AU649" s="114"/>
      <c r="AV649" s="114">
        <f>+WPTable[[#This Row],[Total Construction Costs]]-WPTable[[#This Row],[Total State Funding]]-WPTable[[#This Row],[Total District Funding]]-WPTable[[#This Row],[Total Land Acquisition Funding by District or State]]</f>
        <v>0</v>
      </c>
      <c r="AW649" s="114"/>
      <c r="AX649" s="114">
        <f>+WPTable[[#This Row],[Total Construction Costs]]</f>
        <v>0</v>
      </c>
      <c r="AY649" s="107"/>
      <c r="AZ649" s="107"/>
    </row>
    <row r="650" spans="1:52" hidden="1" x14ac:dyDescent="0.3">
      <c r="A650" s="118"/>
      <c r="B650" s="108"/>
      <c r="C650" s="119"/>
      <c r="D650" s="107"/>
      <c r="E650" s="108"/>
      <c r="F650" s="107"/>
      <c r="G650" s="107"/>
      <c r="H650" s="107"/>
      <c r="I650" s="109"/>
      <c r="J650" s="109"/>
      <c r="K650" s="107"/>
      <c r="L650" s="107"/>
      <c r="M650" s="107"/>
      <c r="N650" s="107"/>
      <c r="O650" s="107"/>
      <c r="P650" s="111"/>
      <c r="Q650" s="111"/>
      <c r="R650" s="107"/>
      <c r="S650" s="107"/>
      <c r="T650" s="112"/>
      <c r="U650" s="107"/>
      <c r="V650" s="107"/>
      <c r="W650" s="107"/>
      <c r="X650" s="113"/>
      <c r="Y650" s="113"/>
      <c r="Z650" s="113"/>
      <c r="AA650" s="113"/>
      <c r="AB650" s="113"/>
      <c r="AC650" s="113"/>
      <c r="AD650" s="107"/>
      <c r="AE650" s="114"/>
      <c r="AF650" s="114"/>
      <c r="AG650" s="114"/>
      <c r="AH650" s="114"/>
      <c r="AI650" s="114"/>
      <c r="AJ650" s="114"/>
      <c r="AK650" s="114"/>
      <c r="AL650" s="114"/>
      <c r="AM650" s="114"/>
      <c r="AN650" s="115"/>
      <c r="AO650" s="115"/>
      <c r="AP650" s="114"/>
      <c r="AQ650" s="114"/>
      <c r="AR650" s="114"/>
      <c r="AS650" s="116">
        <f t="shared" si="15"/>
        <v>0</v>
      </c>
      <c r="AT650" s="114"/>
      <c r="AU650" s="114"/>
      <c r="AV650" s="114">
        <f>+WPTable[[#This Row],[Total Construction Costs]]-WPTable[[#This Row],[Total State Funding]]-WPTable[[#This Row],[Total District Funding]]-WPTable[[#This Row],[Total Land Acquisition Funding by District or State]]</f>
        <v>0</v>
      </c>
      <c r="AW650" s="114"/>
      <c r="AX650" s="114">
        <f>+WPTable[[#This Row],[Total Construction Costs]]</f>
        <v>0</v>
      </c>
      <c r="AY650" s="107"/>
      <c r="AZ650" s="107"/>
    </row>
    <row r="651" spans="1:52" hidden="1" x14ac:dyDescent="0.3">
      <c r="A651" s="118"/>
      <c r="B651" s="108"/>
      <c r="C651" s="119"/>
      <c r="D651" s="107"/>
      <c r="E651" s="108"/>
      <c r="F651" s="107"/>
      <c r="G651" s="107"/>
      <c r="H651" s="107"/>
      <c r="I651" s="109"/>
      <c r="J651" s="109"/>
      <c r="K651" s="107"/>
      <c r="L651" s="107"/>
      <c r="M651" s="107"/>
      <c r="N651" s="107"/>
      <c r="O651" s="107"/>
      <c r="P651" s="111"/>
      <c r="Q651" s="111"/>
      <c r="R651" s="107"/>
      <c r="S651" s="107"/>
      <c r="T651" s="112"/>
      <c r="U651" s="107"/>
      <c r="V651" s="107"/>
      <c r="W651" s="107"/>
      <c r="X651" s="113"/>
      <c r="Y651" s="113"/>
      <c r="Z651" s="113"/>
      <c r="AA651" s="113"/>
      <c r="AB651" s="113"/>
      <c r="AC651" s="113"/>
      <c r="AD651" s="107"/>
      <c r="AE651" s="114"/>
      <c r="AF651" s="114"/>
      <c r="AG651" s="114"/>
      <c r="AH651" s="114"/>
      <c r="AI651" s="114"/>
      <c r="AJ651" s="114"/>
      <c r="AK651" s="114"/>
      <c r="AL651" s="114"/>
      <c r="AM651" s="114"/>
      <c r="AN651" s="115"/>
      <c r="AO651" s="115"/>
      <c r="AP651" s="114"/>
      <c r="AQ651" s="114"/>
      <c r="AR651" s="114"/>
      <c r="AS651" s="116">
        <f t="shared" si="15"/>
        <v>0</v>
      </c>
      <c r="AT651" s="114"/>
      <c r="AU651" s="114"/>
      <c r="AV651" s="114">
        <f>+WPTable[[#This Row],[Total Construction Costs]]-WPTable[[#This Row],[Total State Funding]]-WPTable[[#This Row],[Total District Funding]]-WPTable[[#This Row],[Total Land Acquisition Funding by District or State]]</f>
        <v>0</v>
      </c>
      <c r="AW651" s="114"/>
      <c r="AX651" s="114">
        <f>+WPTable[[#This Row],[Total Construction Costs]]</f>
        <v>0</v>
      </c>
      <c r="AY651" s="107"/>
      <c r="AZ651" s="107"/>
    </row>
    <row r="652" spans="1:52" hidden="1" x14ac:dyDescent="0.3">
      <c r="A652" s="118"/>
      <c r="B652" s="108"/>
      <c r="C652" s="119"/>
      <c r="D652" s="107"/>
      <c r="E652" s="108"/>
      <c r="F652" s="107"/>
      <c r="G652" s="107"/>
      <c r="H652" s="107"/>
      <c r="I652" s="109"/>
      <c r="J652" s="109"/>
      <c r="K652" s="107"/>
      <c r="L652" s="107"/>
      <c r="M652" s="107"/>
      <c r="N652" s="107"/>
      <c r="O652" s="107"/>
      <c r="P652" s="111"/>
      <c r="Q652" s="111"/>
      <c r="R652" s="107"/>
      <c r="S652" s="107"/>
      <c r="T652" s="112"/>
      <c r="U652" s="107"/>
      <c r="V652" s="107"/>
      <c r="W652" s="107"/>
      <c r="X652" s="113"/>
      <c r="Y652" s="113"/>
      <c r="Z652" s="113"/>
      <c r="AA652" s="113"/>
      <c r="AB652" s="113"/>
      <c r="AC652" s="113"/>
      <c r="AD652" s="107"/>
      <c r="AE652" s="114"/>
      <c r="AF652" s="114"/>
      <c r="AG652" s="114"/>
      <c r="AH652" s="114"/>
      <c r="AI652" s="114"/>
      <c r="AJ652" s="114"/>
      <c r="AK652" s="114"/>
      <c r="AL652" s="114"/>
      <c r="AM652" s="114"/>
      <c r="AN652" s="115"/>
      <c r="AO652" s="115"/>
      <c r="AP652" s="114"/>
      <c r="AQ652" s="114"/>
      <c r="AR652" s="114"/>
      <c r="AS652" s="116">
        <f t="shared" si="15"/>
        <v>0</v>
      </c>
      <c r="AT652" s="114"/>
      <c r="AU652" s="114"/>
      <c r="AV652" s="114">
        <f>+WPTable[[#This Row],[Total Construction Costs]]-WPTable[[#This Row],[Total State Funding]]-WPTable[[#This Row],[Total District Funding]]-WPTable[[#This Row],[Total Land Acquisition Funding by District or State]]</f>
        <v>0</v>
      </c>
      <c r="AW652" s="114"/>
      <c r="AX652" s="114">
        <f>+WPTable[[#This Row],[Total Construction Costs]]</f>
        <v>0</v>
      </c>
      <c r="AY652" s="107"/>
      <c r="AZ652" s="107"/>
    </row>
    <row r="653" spans="1:52" hidden="1" x14ac:dyDescent="0.3">
      <c r="A653" s="118"/>
      <c r="B653" s="108"/>
      <c r="C653" s="119"/>
      <c r="D653" s="107"/>
      <c r="E653" s="108"/>
      <c r="F653" s="107"/>
      <c r="G653" s="107"/>
      <c r="H653" s="107"/>
      <c r="I653" s="109"/>
      <c r="J653" s="109"/>
      <c r="K653" s="107"/>
      <c r="L653" s="107"/>
      <c r="M653" s="107"/>
      <c r="N653" s="107"/>
      <c r="O653" s="107"/>
      <c r="P653" s="111"/>
      <c r="Q653" s="111"/>
      <c r="R653" s="107"/>
      <c r="S653" s="107"/>
      <c r="T653" s="112"/>
      <c r="U653" s="107"/>
      <c r="V653" s="107"/>
      <c r="W653" s="107"/>
      <c r="X653" s="113"/>
      <c r="Y653" s="113"/>
      <c r="Z653" s="113"/>
      <c r="AA653" s="113"/>
      <c r="AB653" s="113"/>
      <c r="AC653" s="113"/>
      <c r="AD653" s="107"/>
      <c r="AE653" s="114"/>
      <c r="AF653" s="114"/>
      <c r="AG653" s="114"/>
      <c r="AH653" s="114"/>
      <c r="AI653" s="114"/>
      <c r="AJ653" s="114"/>
      <c r="AK653" s="114"/>
      <c r="AL653" s="114"/>
      <c r="AM653" s="114"/>
      <c r="AN653" s="115"/>
      <c r="AO653" s="115"/>
      <c r="AP653" s="114"/>
      <c r="AQ653" s="114"/>
      <c r="AR653" s="114"/>
      <c r="AS653" s="116">
        <f t="shared" si="15"/>
        <v>0</v>
      </c>
      <c r="AT653" s="114"/>
      <c r="AU653" s="114"/>
      <c r="AV653" s="114">
        <f>+WPTable[[#This Row],[Total Construction Costs]]-WPTable[[#This Row],[Total State Funding]]-WPTable[[#This Row],[Total District Funding]]-WPTable[[#This Row],[Total Land Acquisition Funding by District or State]]</f>
        <v>0</v>
      </c>
      <c r="AW653" s="114"/>
      <c r="AX653" s="114">
        <f>+WPTable[[#This Row],[Total Construction Costs]]</f>
        <v>0</v>
      </c>
      <c r="AY653" s="107"/>
      <c r="AZ653" s="107"/>
    </row>
    <row r="654" spans="1:52" hidden="1" x14ac:dyDescent="0.3">
      <c r="A654" s="118"/>
      <c r="B654" s="108"/>
      <c r="C654" s="119"/>
      <c r="D654" s="107"/>
      <c r="E654" s="108"/>
      <c r="F654" s="107"/>
      <c r="G654" s="107"/>
      <c r="H654" s="107"/>
      <c r="I654" s="109"/>
      <c r="J654" s="109"/>
      <c r="K654" s="107"/>
      <c r="L654" s="107"/>
      <c r="M654" s="107"/>
      <c r="N654" s="107"/>
      <c r="O654" s="107"/>
      <c r="P654" s="111"/>
      <c r="Q654" s="111"/>
      <c r="R654" s="107"/>
      <c r="S654" s="107"/>
      <c r="T654" s="112"/>
      <c r="U654" s="107"/>
      <c r="V654" s="107"/>
      <c r="W654" s="107"/>
      <c r="X654" s="113"/>
      <c r="Y654" s="113"/>
      <c r="Z654" s="113"/>
      <c r="AA654" s="113"/>
      <c r="AB654" s="113"/>
      <c r="AC654" s="113"/>
      <c r="AD654" s="107"/>
      <c r="AE654" s="114"/>
      <c r="AF654" s="114"/>
      <c r="AG654" s="114"/>
      <c r="AH654" s="114"/>
      <c r="AI654" s="114"/>
      <c r="AJ654" s="114"/>
      <c r="AK654" s="114"/>
      <c r="AL654" s="114"/>
      <c r="AM654" s="114"/>
      <c r="AN654" s="115"/>
      <c r="AO654" s="115"/>
      <c r="AP654" s="114"/>
      <c r="AQ654" s="114"/>
      <c r="AR654" s="114"/>
      <c r="AS654" s="116">
        <f t="shared" si="15"/>
        <v>0</v>
      </c>
      <c r="AT654" s="114"/>
      <c r="AU654" s="114"/>
      <c r="AV654" s="114">
        <f>+WPTable[[#This Row],[Total Construction Costs]]-WPTable[[#This Row],[Total State Funding]]-WPTable[[#This Row],[Total District Funding]]-WPTable[[#This Row],[Total Land Acquisition Funding by District or State]]</f>
        <v>0</v>
      </c>
      <c r="AW654" s="114"/>
      <c r="AX654" s="114">
        <f>+WPTable[[#This Row],[Total Construction Costs]]</f>
        <v>0</v>
      </c>
      <c r="AY654" s="107"/>
      <c r="AZ654" s="107"/>
    </row>
    <row r="655" spans="1:52" hidden="1" x14ac:dyDescent="0.3">
      <c r="A655" s="118"/>
      <c r="B655" s="108"/>
      <c r="C655" s="119"/>
      <c r="D655" s="107"/>
      <c r="E655" s="108"/>
      <c r="F655" s="107"/>
      <c r="G655" s="107"/>
      <c r="H655" s="107"/>
      <c r="I655" s="109"/>
      <c r="J655" s="109"/>
      <c r="K655" s="107"/>
      <c r="L655" s="107"/>
      <c r="M655" s="107"/>
      <c r="N655" s="107"/>
      <c r="O655" s="107"/>
      <c r="P655" s="111"/>
      <c r="Q655" s="111"/>
      <c r="R655" s="107"/>
      <c r="S655" s="107"/>
      <c r="T655" s="112"/>
      <c r="U655" s="107"/>
      <c r="V655" s="107"/>
      <c r="W655" s="107"/>
      <c r="X655" s="113"/>
      <c r="Y655" s="113"/>
      <c r="Z655" s="113"/>
      <c r="AA655" s="113"/>
      <c r="AB655" s="113"/>
      <c r="AC655" s="113"/>
      <c r="AD655" s="107"/>
      <c r="AE655" s="114"/>
      <c r="AF655" s="114"/>
      <c r="AG655" s="114"/>
      <c r="AH655" s="114"/>
      <c r="AI655" s="114"/>
      <c r="AJ655" s="114"/>
      <c r="AK655" s="114"/>
      <c r="AL655" s="114"/>
      <c r="AM655" s="114"/>
      <c r="AN655" s="115"/>
      <c r="AO655" s="115"/>
      <c r="AP655" s="114"/>
      <c r="AQ655" s="114"/>
      <c r="AR655" s="114"/>
      <c r="AS655" s="116">
        <f t="shared" si="15"/>
        <v>0</v>
      </c>
      <c r="AT655" s="114"/>
      <c r="AU655" s="114"/>
      <c r="AV655" s="114">
        <f>+WPTable[[#This Row],[Total Construction Costs]]-WPTable[[#This Row],[Total State Funding]]-WPTable[[#This Row],[Total District Funding]]-WPTable[[#This Row],[Total Land Acquisition Funding by District or State]]</f>
        <v>0</v>
      </c>
      <c r="AW655" s="114"/>
      <c r="AX655" s="114">
        <f>+WPTable[[#This Row],[Total Construction Costs]]</f>
        <v>0</v>
      </c>
      <c r="AY655" s="107"/>
      <c r="AZ655" s="107"/>
    </row>
    <row r="656" spans="1:52" hidden="1" x14ac:dyDescent="0.3">
      <c r="A656" s="118"/>
      <c r="B656" s="108"/>
      <c r="C656" s="119"/>
      <c r="D656" s="107"/>
      <c r="E656" s="108"/>
      <c r="F656" s="107"/>
      <c r="G656" s="107"/>
      <c r="H656" s="107"/>
      <c r="I656" s="109"/>
      <c r="J656" s="109"/>
      <c r="K656" s="107"/>
      <c r="L656" s="107"/>
      <c r="M656" s="107"/>
      <c r="N656" s="107"/>
      <c r="O656" s="107"/>
      <c r="P656" s="111"/>
      <c r="Q656" s="111"/>
      <c r="R656" s="107"/>
      <c r="S656" s="107"/>
      <c r="T656" s="112"/>
      <c r="U656" s="107"/>
      <c r="V656" s="107"/>
      <c r="W656" s="107"/>
      <c r="X656" s="113"/>
      <c r="Y656" s="113"/>
      <c r="Z656" s="113"/>
      <c r="AA656" s="113"/>
      <c r="AB656" s="113"/>
      <c r="AC656" s="113"/>
      <c r="AD656" s="107"/>
      <c r="AE656" s="114"/>
      <c r="AF656" s="114"/>
      <c r="AG656" s="114"/>
      <c r="AH656" s="114"/>
      <c r="AI656" s="114"/>
      <c r="AJ656" s="114"/>
      <c r="AK656" s="114"/>
      <c r="AL656" s="114"/>
      <c r="AM656" s="114"/>
      <c r="AN656" s="115"/>
      <c r="AO656" s="115"/>
      <c r="AP656" s="114"/>
      <c r="AQ656" s="114"/>
      <c r="AR656" s="114"/>
      <c r="AS656" s="116">
        <f t="shared" si="15"/>
        <v>0</v>
      </c>
      <c r="AT656" s="114"/>
      <c r="AU656" s="114"/>
      <c r="AV656" s="114">
        <f>+WPTable[[#This Row],[Total Construction Costs]]-WPTable[[#This Row],[Total State Funding]]-WPTable[[#This Row],[Total District Funding]]-WPTable[[#This Row],[Total Land Acquisition Funding by District or State]]</f>
        <v>0</v>
      </c>
      <c r="AW656" s="114"/>
      <c r="AX656" s="114">
        <f>+WPTable[[#This Row],[Total Construction Costs]]</f>
        <v>0</v>
      </c>
      <c r="AY656" s="107"/>
      <c r="AZ656" s="107"/>
    </row>
    <row r="657" spans="1:52" hidden="1" x14ac:dyDescent="0.3">
      <c r="A657" s="118"/>
      <c r="B657" s="108"/>
      <c r="C657" s="119"/>
      <c r="D657" s="107"/>
      <c r="E657" s="108"/>
      <c r="F657" s="107"/>
      <c r="G657" s="107"/>
      <c r="H657" s="107"/>
      <c r="I657" s="109"/>
      <c r="J657" s="109"/>
      <c r="K657" s="107"/>
      <c r="L657" s="107"/>
      <c r="M657" s="107"/>
      <c r="N657" s="107"/>
      <c r="O657" s="107"/>
      <c r="P657" s="111"/>
      <c r="Q657" s="111"/>
      <c r="R657" s="107"/>
      <c r="S657" s="107"/>
      <c r="T657" s="112"/>
      <c r="U657" s="107"/>
      <c r="V657" s="107"/>
      <c r="W657" s="107"/>
      <c r="X657" s="113"/>
      <c r="Y657" s="113"/>
      <c r="Z657" s="113"/>
      <c r="AA657" s="113"/>
      <c r="AB657" s="113"/>
      <c r="AC657" s="113"/>
      <c r="AD657" s="107"/>
      <c r="AE657" s="114"/>
      <c r="AF657" s="114"/>
      <c r="AG657" s="114"/>
      <c r="AH657" s="114"/>
      <c r="AI657" s="114"/>
      <c r="AJ657" s="114"/>
      <c r="AK657" s="114"/>
      <c r="AL657" s="114"/>
      <c r="AM657" s="114"/>
      <c r="AN657" s="115"/>
      <c r="AO657" s="115"/>
      <c r="AP657" s="114"/>
      <c r="AQ657" s="114"/>
      <c r="AR657" s="114"/>
      <c r="AS657" s="116">
        <f t="shared" ref="AS657:AS720" si="16">SUM(AP657:AR657)</f>
        <v>0</v>
      </c>
      <c r="AT657" s="114"/>
      <c r="AU657" s="114"/>
      <c r="AV657" s="114">
        <f>+WPTable[[#This Row],[Total Construction Costs]]-WPTable[[#This Row],[Total State Funding]]-WPTable[[#This Row],[Total District Funding]]-WPTable[[#This Row],[Total Land Acquisition Funding by District or State]]</f>
        <v>0</v>
      </c>
      <c r="AW657" s="114"/>
      <c r="AX657" s="114">
        <f>+WPTable[[#This Row],[Total Construction Costs]]</f>
        <v>0</v>
      </c>
      <c r="AY657" s="107"/>
      <c r="AZ657" s="107"/>
    </row>
    <row r="658" spans="1:52" hidden="1" x14ac:dyDescent="0.3">
      <c r="A658" s="118"/>
      <c r="B658" s="108"/>
      <c r="C658" s="119"/>
      <c r="D658" s="107"/>
      <c r="E658" s="108"/>
      <c r="F658" s="107"/>
      <c r="G658" s="107"/>
      <c r="H658" s="107"/>
      <c r="I658" s="109"/>
      <c r="J658" s="109"/>
      <c r="K658" s="107"/>
      <c r="L658" s="107"/>
      <c r="M658" s="107"/>
      <c r="N658" s="107"/>
      <c r="O658" s="107"/>
      <c r="P658" s="111"/>
      <c r="Q658" s="111"/>
      <c r="R658" s="107"/>
      <c r="S658" s="107"/>
      <c r="T658" s="112"/>
      <c r="U658" s="107"/>
      <c r="V658" s="107"/>
      <c r="W658" s="107"/>
      <c r="X658" s="113"/>
      <c r="Y658" s="113"/>
      <c r="Z658" s="113"/>
      <c r="AA658" s="113"/>
      <c r="AB658" s="113"/>
      <c r="AC658" s="113"/>
      <c r="AD658" s="107"/>
      <c r="AE658" s="114"/>
      <c r="AF658" s="114"/>
      <c r="AG658" s="114"/>
      <c r="AH658" s="114"/>
      <c r="AI658" s="114"/>
      <c r="AJ658" s="114"/>
      <c r="AK658" s="114"/>
      <c r="AL658" s="114"/>
      <c r="AM658" s="114"/>
      <c r="AN658" s="115"/>
      <c r="AO658" s="115"/>
      <c r="AP658" s="114"/>
      <c r="AQ658" s="114"/>
      <c r="AR658" s="114"/>
      <c r="AS658" s="116">
        <f t="shared" si="16"/>
        <v>0</v>
      </c>
      <c r="AT658" s="114"/>
      <c r="AU658" s="114"/>
      <c r="AV658" s="114">
        <f>+WPTable[[#This Row],[Total Construction Costs]]-WPTable[[#This Row],[Total State Funding]]-WPTable[[#This Row],[Total District Funding]]-WPTable[[#This Row],[Total Land Acquisition Funding by District or State]]</f>
        <v>0</v>
      </c>
      <c r="AW658" s="114"/>
      <c r="AX658" s="114">
        <f>+WPTable[[#This Row],[Total Construction Costs]]</f>
        <v>0</v>
      </c>
      <c r="AY658" s="107"/>
      <c r="AZ658" s="107"/>
    </row>
    <row r="659" spans="1:52" hidden="1" x14ac:dyDescent="0.3">
      <c r="A659" s="118"/>
      <c r="B659" s="108"/>
      <c r="C659" s="119"/>
      <c r="D659" s="107"/>
      <c r="E659" s="108"/>
      <c r="F659" s="107"/>
      <c r="G659" s="107"/>
      <c r="H659" s="107"/>
      <c r="I659" s="109"/>
      <c r="J659" s="109"/>
      <c r="K659" s="107"/>
      <c r="L659" s="107"/>
      <c r="M659" s="107"/>
      <c r="N659" s="107"/>
      <c r="O659" s="107"/>
      <c r="P659" s="111"/>
      <c r="Q659" s="111"/>
      <c r="R659" s="107"/>
      <c r="S659" s="107"/>
      <c r="T659" s="112"/>
      <c r="U659" s="107"/>
      <c r="V659" s="107"/>
      <c r="W659" s="107"/>
      <c r="X659" s="113"/>
      <c r="Y659" s="113"/>
      <c r="Z659" s="113"/>
      <c r="AA659" s="113"/>
      <c r="AB659" s="113"/>
      <c r="AC659" s="113"/>
      <c r="AD659" s="107"/>
      <c r="AE659" s="114"/>
      <c r="AF659" s="114"/>
      <c r="AG659" s="114"/>
      <c r="AH659" s="114"/>
      <c r="AI659" s="114"/>
      <c r="AJ659" s="114"/>
      <c r="AK659" s="114"/>
      <c r="AL659" s="114"/>
      <c r="AM659" s="114"/>
      <c r="AN659" s="115"/>
      <c r="AO659" s="115"/>
      <c r="AP659" s="114"/>
      <c r="AQ659" s="114"/>
      <c r="AR659" s="114"/>
      <c r="AS659" s="116">
        <f t="shared" si="16"/>
        <v>0</v>
      </c>
      <c r="AT659" s="114"/>
      <c r="AU659" s="114"/>
      <c r="AV659" s="114">
        <f>+WPTable[[#This Row],[Total Construction Costs]]-WPTable[[#This Row],[Total State Funding]]-WPTable[[#This Row],[Total District Funding]]-WPTable[[#This Row],[Total Land Acquisition Funding by District or State]]</f>
        <v>0</v>
      </c>
      <c r="AW659" s="114"/>
      <c r="AX659" s="114">
        <f>+WPTable[[#This Row],[Total Construction Costs]]</f>
        <v>0</v>
      </c>
      <c r="AY659" s="107"/>
      <c r="AZ659" s="107"/>
    </row>
    <row r="660" spans="1:52" hidden="1" x14ac:dyDescent="0.3">
      <c r="A660" s="118"/>
      <c r="B660" s="108"/>
      <c r="C660" s="119"/>
      <c r="D660" s="107"/>
      <c r="E660" s="108"/>
      <c r="F660" s="107"/>
      <c r="G660" s="107"/>
      <c r="H660" s="107"/>
      <c r="I660" s="109"/>
      <c r="J660" s="109"/>
      <c r="K660" s="107"/>
      <c r="L660" s="107"/>
      <c r="M660" s="107"/>
      <c r="N660" s="107"/>
      <c r="O660" s="107"/>
      <c r="P660" s="111"/>
      <c r="Q660" s="111"/>
      <c r="R660" s="107"/>
      <c r="S660" s="107"/>
      <c r="T660" s="112"/>
      <c r="U660" s="107"/>
      <c r="V660" s="107"/>
      <c r="W660" s="107"/>
      <c r="X660" s="113"/>
      <c r="Y660" s="113"/>
      <c r="Z660" s="113"/>
      <c r="AA660" s="113"/>
      <c r="AB660" s="113"/>
      <c r="AC660" s="113"/>
      <c r="AD660" s="107"/>
      <c r="AE660" s="114"/>
      <c r="AF660" s="114"/>
      <c r="AG660" s="114"/>
      <c r="AH660" s="114"/>
      <c r="AI660" s="114"/>
      <c r="AJ660" s="114"/>
      <c r="AK660" s="114"/>
      <c r="AL660" s="114"/>
      <c r="AM660" s="114"/>
      <c r="AN660" s="115"/>
      <c r="AO660" s="115"/>
      <c r="AP660" s="114"/>
      <c r="AQ660" s="114"/>
      <c r="AR660" s="114"/>
      <c r="AS660" s="116">
        <f t="shared" si="16"/>
        <v>0</v>
      </c>
      <c r="AT660" s="114"/>
      <c r="AU660" s="114"/>
      <c r="AV660" s="114">
        <f>+WPTable[[#This Row],[Total Construction Costs]]-WPTable[[#This Row],[Total State Funding]]-WPTable[[#This Row],[Total District Funding]]-WPTable[[#This Row],[Total Land Acquisition Funding by District or State]]</f>
        <v>0</v>
      </c>
      <c r="AW660" s="114"/>
      <c r="AX660" s="114">
        <f>+WPTable[[#This Row],[Total Construction Costs]]</f>
        <v>0</v>
      </c>
      <c r="AY660" s="107"/>
      <c r="AZ660" s="107"/>
    </row>
    <row r="661" spans="1:52" hidden="1" x14ac:dyDescent="0.3">
      <c r="A661" s="118"/>
      <c r="B661" s="108"/>
      <c r="C661" s="119"/>
      <c r="D661" s="107"/>
      <c r="E661" s="108"/>
      <c r="F661" s="107"/>
      <c r="G661" s="107"/>
      <c r="H661" s="107"/>
      <c r="I661" s="109"/>
      <c r="J661" s="109"/>
      <c r="K661" s="107"/>
      <c r="L661" s="107"/>
      <c r="M661" s="107"/>
      <c r="N661" s="107"/>
      <c r="O661" s="107"/>
      <c r="P661" s="111"/>
      <c r="Q661" s="111"/>
      <c r="R661" s="107"/>
      <c r="S661" s="107"/>
      <c r="T661" s="112"/>
      <c r="U661" s="107"/>
      <c r="V661" s="107"/>
      <c r="W661" s="107"/>
      <c r="X661" s="113"/>
      <c r="Y661" s="113"/>
      <c r="Z661" s="113"/>
      <c r="AA661" s="113"/>
      <c r="AB661" s="113"/>
      <c r="AC661" s="113"/>
      <c r="AD661" s="107"/>
      <c r="AE661" s="114"/>
      <c r="AF661" s="114"/>
      <c r="AG661" s="114"/>
      <c r="AH661" s="114"/>
      <c r="AI661" s="114"/>
      <c r="AJ661" s="114"/>
      <c r="AK661" s="114"/>
      <c r="AL661" s="114"/>
      <c r="AM661" s="114"/>
      <c r="AN661" s="115"/>
      <c r="AO661" s="115"/>
      <c r="AP661" s="114"/>
      <c r="AQ661" s="114"/>
      <c r="AR661" s="114"/>
      <c r="AS661" s="116">
        <f t="shared" si="16"/>
        <v>0</v>
      </c>
      <c r="AT661" s="114"/>
      <c r="AU661" s="114"/>
      <c r="AV661" s="114">
        <f>+WPTable[[#This Row],[Total Construction Costs]]-WPTable[[#This Row],[Total State Funding]]-WPTable[[#This Row],[Total District Funding]]-WPTable[[#This Row],[Total Land Acquisition Funding by District or State]]</f>
        <v>0</v>
      </c>
      <c r="AW661" s="114"/>
      <c r="AX661" s="114">
        <f>+WPTable[[#This Row],[Total Construction Costs]]</f>
        <v>0</v>
      </c>
      <c r="AY661" s="107"/>
      <c r="AZ661" s="107"/>
    </row>
    <row r="662" spans="1:52" hidden="1" x14ac:dyDescent="0.3">
      <c r="A662" s="118"/>
      <c r="B662" s="108"/>
      <c r="C662" s="119"/>
      <c r="D662" s="107"/>
      <c r="E662" s="108"/>
      <c r="F662" s="107"/>
      <c r="G662" s="107"/>
      <c r="H662" s="107"/>
      <c r="I662" s="109"/>
      <c r="J662" s="109"/>
      <c r="K662" s="107"/>
      <c r="L662" s="107"/>
      <c r="M662" s="107"/>
      <c r="N662" s="107"/>
      <c r="O662" s="107"/>
      <c r="P662" s="111"/>
      <c r="Q662" s="111"/>
      <c r="R662" s="107"/>
      <c r="S662" s="107"/>
      <c r="T662" s="112"/>
      <c r="U662" s="107"/>
      <c r="V662" s="107"/>
      <c r="W662" s="107"/>
      <c r="X662" s="113"/>
      <c r="Y662" s="113"/>
      <c r="Z662" s="113"/>
      <c r="AA662" s="113"/>
      <c r="AB662" s="113"/>
      <c r="AC662" s="113"/>
      <c r="AD662" s="107"/>
      <c r="AE662" s="114"/>
      <c r="AF662" s="114"/>
      <c r="AG662" s="114"/>
      <c r="AH662" s="114"/>
      <c r="AI662" s="114"/>
      <c r="AJ662" s="114"/>
      <c r="AK662" s="114"/>
      <c r="AL662" s="114"/>
      <c r="AM662" s="114"/>
      <c r="AN662" s="115"/>
      <c r="AO662" s="115"/>
      <c r="AP662" s="114"/>
      <c r="AQ662" s="114"/>
      <c r="AR662" s="114"/>
      <c r="AS662" s="116">
        <f t="shared" si="16"/>
        <v>0</v>
      </c>
      <c r="AT662" s="114"/>
      <c r="AU662" s="114"/>
      <c r="AV662" s="114">
        <f>+WPTable[[#This Row],[Total Construction Costs]]-WPTable[[#This Row],[Total State Funding]]-WPTable[[#This Row],[Total District Funding]]-WPTable[[#This Row],[Total Land Acquisition Funding by District or State]]</f>
        <v>0</v>
      </c>
      <c r="AW662" s="114"/>
      <c r="AX662" s="114">
        <f>+WPTable[[#This Row],[Total Construction Costs]]</f>
        <v>0</v>
      </c>
      <c r="AY662" s="107"/>
      <c r="AZ662" s="107"/>
    </row>
    <row r="663" spans="1:52" hidden="1" x14ac:dyDescent="0.3">
      <c r="A663" s="118"/>
      <c r="B663" s="108"/>
      <c r="C663" s="119"/>
      <c r="D663" s="107"/>
      <c r="E663" s="108"/>
      <c r="F663" s="107"/>
      <c r="G663" s="107"/>
      <c r="H663" s="107"/>
      <c r="I663" s="109"/>
      <c r="J663" s="109"/>
      <c r="K663" s="107"/>
      <c r="L663" s="107"/>
      <c r="M663" s="107"/>
      <c r="N663" s="107"/>
      <c r="O663" s="107"/>
      <c r="P663" s="111"/>
      <c r="Q663" s="111"/>
      <c r="R663" s="107"/>
      <c r="S663" s="107"/>
      <c r="T663" s="112"/>
      <c r="U663" s="107"/>
      <c r="V663" s="107"/>
      <c r="W663" s="107"/>
      <c r="X663" s="113"/>
      <c r="Y663" s="113"/>
      <c r="Z663" s="113"/>
      <c r="AA663" s="113"/>
      <c r="AB663" s="113"/>
      <c r="AC663" s="113"/>
      <c r="AD663" s="107"/>
      <c r="AE663" s="114"/>
      <c r="AF663" s="114"/>
      <c r="AG663" s="114"/>
      <c r="AH663" s="114"/>
      <c r="AI663" s="114"/>
      <c r="AJ663" s="114"/>
      <c r="AK663" s="114"/>
      <c r="AL663" s="114"/>
      <c r="AM663" s="114"/>
      <c r="AN663" s="115"/>
      <c r="AO663" s="115"/>
      <c r="AP663" s="114"/>
      <c r="AQ663" s="114"/>
      <c r="AR663" s="114"/>
      <c r="AS663" s="116">
        <f t="shared" si="16"/>
        <v>0</v>
      </c>
      <c r="AT663" s="114"/>
      <c r="AU663" s="114"/>
      <c r="AV663" s="114">
        <f>+WPTable[[#This Row],[Total Construction Costs]]-WPTable[[#This Row],[Total State Funding]]-WPTable[[#This Row],[Total District Funding]]-WPTable[[#This Row],[Total Land Acquisition Funding by District or State]]</f>
        <v>0</v>
      </c>
      <c r="AW663" s="114"/>
      <c r="AX663" s="114">
        <f>+WPTable[[#This Row],[Total Construction Costs]]</f>
        <v>0</v>
      </c>
      <c r="AY663" s="107"/>
      <c r="AZ663" s="107"/>
    </row>
    <row r="664" spans="1:52" hidden="1" x14ac:dyDescent="0.3">
      <c r="A664" s="118"/>
      <c r="B664" s="108"/>
      <c r="C664" s="119"/>
      <c r="D664" s="107"/>
      <c r="E664" s="108"/>
      <c r="F664" s="107"/>
      <c r="G664" s="107"/>
      <c r="H664" s="107"/>
      <c r="I664" s="109"/>
      <c r="J664" s="109"/>
      <c r="K664" s="107"/>
      <c r="L664" s="107"/>
      <c r="M664" s="107"/>
      <c r="N664" s="107"/>
      <c r="O664" s="107"/>
      <c r="P664" s="111"/>
      <c r="Q664" s="111"/>
      <c r="R664" s="107"/>
      <c r="S664" s="107"/>
      <c r="T664" s="112"/>
      <c r="U664" s="107"/>
      <c r="V664" s="107"/>
      <c r="W664" s="107"/>
      <c r="X664" s="113"/>
      <c r="Y664" s="113"/>
      <c r="Z664" s="113"/>
      <c r="AA664" s="113"/>
      <c r="AB664" s="113"/>
      <c r="AC664" s="113"/>
      <c r="AD664" s="107"/>
      <c r="AE664" s="114"/>
      <c r="AF664" s="114"/>
      <c r="AG664" s="114"/>
      <c r="AH664" s="114"/>
      <c r="AI664" s="114"/>
      <c r="AJ664" s="114"/>
      <c r="AK664" s="114"/>
      <c r="AL664" s="114"/>
      <c r="AM664" s="114"/>
      <c r="AN664" s="115"/>
      <c r="AO664" s="115"/>
      <c r="AP664" s="114"/>
      <c r="AQ664" s="114"/>
      <c r="AR664" s="114"/>
      <c r="AS664" s="116">
        <f t="shared" si="16"/>
        <v>0</v>
      </c>
      <c r="AT664" s="114"/>
      <c r="AU664" s="114"/>
      <c r="AV664" s="114">
        <f>+WPTable[[#This Row],[Total Construction Costs]]-WPTable[[#This Row],[Total State Funding]]-WPTable[[#This Row],[Total District Funding]]-WPTable[[#This Row],[Total Land Acquisition Funding by District or State]]</f>
        <v>0</v>
      </c>
      <c r="AW664" s="114"/>
      <c r="AX664" s="114">
        <f>+WPTable[[#This Row],[Total Construction Costs]]</f>
        <v>0</v>
      </c>
      <c r="AY664" s="107"/>
      <c r="AZ664" s="107"/>
    </row>
    <row r="665" spans="1:52" hidden="1" x14ac:dyDescent="0.3">
      <c r="A665" s="118"/>
      <c r="B665" s="108"/>
      <c r="C665" s="119"/>
      <c r="D665" s="107"/>
      <c r="E665" s="108"/>
      <c r="F665" s="107"/>
      <c r="G665" s="107"/>
      <c r="H665" s="107"/>
      <c r="I665" s="109"/>
      <c r="J665" s="109"/>
      <c r="K665" s="107"/>
      <c r="L665" s="107"/>
      <c r="M665" s="107"/>
      <c r="N665" s="107"/>
      <c r="O665" s="107"/>
      <c r="P665" s="111"/>
      <c r="Q665" s="111"/>
      <c r="R665" s="107"/>
      <c r="S665" s="107"/>
      <c r="T665" s="112"/>
      <c r="U665" s="107"/>
      <c r="V665" s="107"/>
      <c r="W665" s="107"/>
      <c r="X665" s="113"/>
      <c r="Y665" s="113"/>
      <c r="Z665" s="113"/>
      <c r="AA665" s="113"/>
      <c r="AB665" s="113"/>
      <c r="AC665" s="113"/>
      <c r="AD665" s="107"/>
      <c r="AE665" s="114"/>
      <c r="AF665" s="114"/>
      <c r="AG665" s="114"/>
      <c r="AH665" s="114"/>
      <c r="AI665" s="114"/>
      <c r="AJ665" s="114"/>
      <c r="AK665" s="114"/>
      <c r="AL665" s="114"/>
      <c r="AM665" s="114"/>
      <c r="AN665" s="115"/>
      <c r="AO665" s="115"/>
      <c r="AP665" s="114"/>
      <c r="AQ665" s="114"/>
      <c r="AR665" s="114"/>
      <c r="AS665" s="116">
        <f t="shared" si="16"/>
        <v>0</v>
      </c>
      <c r="AT665" s="114"/>
      <c r="AU665" s="114"/>
      <c r="AV665" s="114">
        <f>+WPTable[[#This Row],[Total Construction Costs]]-WPTable[[#This Row],[Total State Funding]]-WPTable[[#This Row],[Total District Funding]]-WPTable[[#This Row],[Total Land Acquisition Funding by District or State]]</f>
        <v>0</v>
      </c>
      <c r="AW665" s="114"/>
      <c r="AX665" s="114">
        <f>+WPTable[[#This Row],[Total Construction Costs]]</f>
        <v>0</v>
      </c>
      <c r="AY665" s="107"/>
      <c r="AZ665" s="107"/>
    </row>
    <row r="666" spans="1:52" hidden="1" x14ac:dyDescent="0.3">
      <c r="A666" s="118"/>
      <c r="B666" s="108"/>
      <c r="C666" s="119"/>
      <c r="D666" s="107"/>
      <c r="E666" s="108"/>
      <c r="F666" s="107"/>
      <c r="G666" s="107"/>
      <c r="H666" s="107"/>
      <c r="I666" s="109"/>
      <c r="J666" s="109"/>
      <c r="K666" s="107"/>
      <c r="L666" s="107"/>
      <c r="M666" s="107"/>
      <c r="N666" s="107"/>
      <c r="O666" s="107"/>
      <c r="P666" s="111"/>
      <c r="Q666" s="111"/>
      <c r="R666" s="107"/>
      <c r="S666" s="107"/>
      <c r="T666" s="112"/>
      <c r="U666" s="107"/>
      <c r="V666" s="107"/>
      <c r="W666" s="107"/>
      <c r="X666" s="113"/>
      <c r="Y666" s="113"/>
      <c r="Z666" s="113"/>
      <c r="AA666" s="113"/>
      <c r="AB666" s="113"/>
      <c r="AC666" s="113"/>
      <c r="AD666" s="107"/>
      <c r="AE666" s="114"/>
      <c r="AF666" s="114"/>
      <c r="AG666" s="114"/>
      <c r="AH666" s="114"/>
      <c r="AI666" s="114"/>
      <c r="AJ666" s="114"/>
      <c r="AK666" s="114"/>
      <c r="AL666" s="114"/>
      <c r="AM666" s="114"/>
      <c r="AN666" s="115"/>
      <c r="AO666" s="115"/>
      <c r="AP666" s="114"/>
      <c r="AQ666" s="114"/>
      <c r="AR666" s="114"/>
      <c r="AS666" s="116">
        <f t="shared" si="16"/>
        <v>0</v>
      </c>
      <c r="AT666" s="114"/>
      <c r="AU666" s="114"/>
      <c r="AV666" s="114">
        <f>+WPTable[[#This Row],[Total Construction Costs]]-WPTable[[#This Row],[Total State Funding]]-WPTable[[#This Row],[Total District Funding]]-WPTable[[#This Row],[Total Land Acquisition Funding by District or State]]</f>
        <v>0</v>
      </c>
      <c r="AW666" s="114"/>
      <c r="AX666" s="114">
        <f>+WPTable[[#This Row],[Total Construction Costs]]</f>
        <v>0</v>
      </c>
      <c r="AY666" s="107"/>
      <c r="AZ666" s="107"/>
    </row>
    <row r="667" spans="1:52" hidden="1" x14ac:dyDescent="0.3">
      <c r="A667" s="118"/>
      <c r="B667" s="108"/>
      <c r="C667" s="119"/>
      <c r="D667" s="107"/>
      <c r="E667" s="108"/>
      <c r="F667" s="107"/>
      <c r="G667" s="107"/>
      <c r="H667" s="107"/>
      <c r="I667" s="109"/>
      <c r="J667" s="109"/>
      <c r="K667" s="107"/>
      <c r="L667" s="107"/>
      <c r="M667" s="107"/>
      <c r="N667" s="107"/>
      <c r="O667" s="107"/>
      <c r="P667" s="111"/>
      <c r="Q667" s="111"/>
      <c r="R667" s="107"/>
      <c r="S667" s="107"/>
      <c r="T667" s="112"/>
      <c r="U667" s="107"/>
      <c r="V667" s="107"/>
      <c r="W667" s="107"/>
      <c r="X667" s="113"/>
      <c r="Y667" s="113"/>
      <c r="Z667" s="113"/>
      <c r="AA667" s="113"/>
      <c r="AB667" s="113"/>
      <c r="AC667" s="113"/>
      <c r="AD667" s="107"/>
      <c r="AE667" s="114"/>
      <c r="AF667" s="114"/>
      <c r="AG667" s="114"/>
      <c r="AH667" s="114"/>
      <c r="AI667" s="114"/>
      <c r="AJ667" s="114"/>
      <c r="AK667" s="114"/>
      <c r="AL667" s="114"/>
      <c r="AM667" s="114"/>
      <c r="AN667" s="115"/>
      <c r="AO667" s="115"/>
      <c r="AP667" s="114"/>
      <c r="AQ667" s="114"/>
      <c r="AR667" s="114"/>
      <c r="AS667" s="116">
        <f t="shared" si="16"/>
        <v>0</v>
      </c>
      <c r="AT667" s="114"/>
      <c r="AU667" s="114"/>
      <c r="AV667" s="114">
        <f>+WPTable[[#This Row],[Total Construction Costs]]-WPTable[[#This Row],[Total State Funding]]-WPTable[[#This Row],[Total District Funding]]-WPTable[[#This Row],[Total Land Acquisition Funding by District or State]]</f>
        <v>0</v>
      </c>
      <c r="AW667" s="114"/>
      <c r="AX667" s="114">
        <f>+WPTable[[#This Row],[Total Construction Costs]]</f>
        <v>0</v>
      </c>
      <c r="AY667" s="107"/>
      <c r="AZ667" s="107"/>
    </row>
    <row r="668" spans="1:52" hidden="1" x14ac:dyDescent="0.3">
      <c r="A668" s="118"/>
      <c r="B668" s="108"/>
      <c r="C668" s="119"/>
      <c r="D668" s="107"/>
      <c r="E668" s="108"/>
      <c r="F668" s="107"/>
      <c r="G668" s="107"/>
      <c r="H668" s="107"/>
      <c r="I668" s="109"/>
      <c r="J668" s="109"/>
      <c r="K668" s="107"/>
      <c r="L668" s="107"/>
      <c r="M668" s="107"/>
      <c r="N668" s="107"/>
      <c r="O668" s="107"/>
      <c r="P668" s="111"/>
      <c r="Q668" s="111"/>
      <c r="R668" s="107"/>
      <c r="S668" s="107"/>
      <c r="T668" s="112"/>
      <c r="U668" s="107"/>
      <c r="V668" s="107"/>
      <c r="W668" s="107"/>
      <c r="X668" s="113"/>
      <c r="Y668" s="113"/>
      <c r="Z668" s="113"/>
      <c r="AA668" s="113"/>
      <c r="AB668" s="113"/>
      <c r="AC668" s="113"/>
      <c r="AD668" s="107"/>
      <c r="AE668" s="114"/>
      <c r="AF668" s="114"/>
      <c r="AG668" s="114"/>
      <c r="AH668" s="114"/>
      <c r="AI668" s="114"/>
      <c r="AJ668" s="114"/>
      <c r="AK668" s="114"/>
      <c r="AL668" s="114"/>
      <c r="AM668" s="114"/>
      <c r="AN668" s="115"/>
      <c r="AO668" s="115"/>
      <c r="AP668" s="114"/>
      <c r="AQ668" s="114"/>
      <c r="AR668" s="114"/>
      <c r="AS668" s="116">
        <f t="shared" si="16"/>
        <v>0</v>
      </c>
      <c r="AT668" s="114"/>
      <c r="AU668" s="114"/>
      <c r="AV668" s="114">
        <f>+WPTable[[#This Row],[Total Construction Costs]]-WPTable[[#This Row],[Total State Funding]]-WPTable[[#This Row],[Total District Funding]]-WPTable[[#This Row],[Total Land Acquisition Funding by District or State]]</f>
        <v>0</v>
      </c>
      <c r="AW668" s="114"/>
      <c r="AX668" s="114">
        <f>+WPTable[[#This Row],[Total Construction Costs]]</f>
        <v>0</v>
      </c>
      <c r="AY668" s="107"/>
      <c r="AZ668" s="107"/>
    </row>
    <row r="669" spans="1:52" hidden="1" x14ac:dyDescent="0.3">
      <c r="A669" s="118"/>
      <c r="B669" s="108"/>
      <c r="C669" s="119"/>
      <c r="D669" s="107"/>
      <c r="E669" s="108"/>
      <c r="F669" s="107"/>
      <c r="G669" s="107"/>
      <c r="H669" s="107"/>
      <c r="I669" s="109"/>
      <c r="J669" s="109"/>
      <c r="K669" s="107"/>
      <c r="L669" s="107"/>
      <c r="M669" s="107"/>
      <c r="N669" s="107"/>
      <c r="O669" s="107"/>
      <c r="P669" s="111"/>
      <c r="Q669" s="111"/>
      <c r="R669" s="107"/>
      <c r="S669" s="107"/>
      <c r="T669" s="112"/>
      <c r="U669" s="107"/>
      <c r="V669" s="107"/>
      <c r="W669" s="107"/>
      <c r="X669" s="113"/>
      <c r="Y669" s="113"/>
      <c r="Z669" s="113"/>
      <c r="AA669" s="113"/>
      <c r="AB669" s="113"/>
      <c r="AC669" s="113"/>
      <c r="AD669" s="107"/>
      <c r="AE669" s="114"/>
      <c r="AF669" s="114"/>
      <c r="AG669" s="114"/>
      <c r="AH669" s="114"/>
      <c r="AI669" s="114"/>
      <c r="AJ669" s="114"/>
      <c r="AK669" s="114"/>
      <c r="AL669" s="114"/>
      <c r="AM669" s="114"/>
      <c r="AN669" s="115"/>
      <c r="AO669" s="115"/>
      <c r="AP669" s="114"/>
      <c r="AQ669" s="114"/>
      <c r="AR669" s="114"/>
      <c r="AS669" s="116">
        <f t="shared" si="16"/>
        <v>0</v>
      </c>
      <c r="AT669" s="114"/>
      <c r="AU669" s="114"/>
      <c r="AV669" s="114">
        <f>+WPTable[[#This Row],[Total Construction Costs]]-WPTable[[#This Row],[Total State Funding]]-WPTable[[#This Row],[Total District Funding]]-WPTable[[#This Row],[Total Land Acquisition Funding by District or State]]</f>
        <v>0</v>
      </c>
      <c r="AW669" s="114"/>
      <c r="AX669" s="114">
        <f>+WPTable[[#This Row],[Total Construction Costs]]</f>
        <v>0</v>
      </c>
      <c r="AY669" s="107"/>
      <c r="AZ669" s="107"/>
    </row>
    <row r="670" spans="1:52" hidden="1" x14ac:dyDescent="0.3">
      <c r="A670" s="118"/>
      <c r="B670" s="108"/>
      <c r="C670" s="119"/>
      <c r="D670" s="107"/>
      <c r="E670" s="108"/>
      <c r="F670" s="107"/>
      <c r="G670" s="107"/>
      <c r="H670" s="107"/>
      <c r="I670" s="109"/>
      <c r="J670" s="109"/>
      <c r="K670" s="107"/>
      <c r="L670" s="107"/>
      <c r="M670" s="107"/>
      <c r="N670" s="107"/>
      <c r="O670" s="107"/>
      <c r="P670" s="111"/>
      <c r="Q670" s="111"/>
      <c r="R670" s="107"/>
      <c r="S670" s="107"/>
      <c r="T670" s="112"/>
      <c r="U670" s="107"/>
      <c r="V670" s="107"/>
      <c r="W670" s="107"/>
      <c r="X670" s="113"/>
      <c r="Y670" s="113"/>
      <c r="Z670" s="113"/>
      <c r="AA670" s="113"/>
      <c r="AB670" s="113"/>
      <c r="AC670" s="113"/>
      <c r="AD670" s="107"/>
      <c r="AE670" s="114"/>
      <c r="AF670" s="114"/>
      <c r="AG670" s="114"/>
      <c r="AH670" s="114"/>
      <c r="AI670" s="114"/>
      <c r="AJ670" s="114"/>
      <c r="AK670" s="114"/>
      <c r="AL670" s="114"/>
      <c r="AM670" s="114"/>
      <c r="AN670" s="115"/>
      <c r="AO670" s="115"/>
      <c r="AP670" s="114"/>
      <c r="AQ670" s="114"/>
      <c r="AR670" s="114"/>
      <c r="AS670" s="116">
        <f t="shared" si="16"/>
        <v>0</v>
      </c>
      <c r="AT670" s="114"/>
      <c r="AU670" s="114"/>
      <c r="AV670" s="114">
        <f>+WPTable[[#This Row],[Total Construction Costs]]-WPTable[[#This Row],[Total State Funding]]-WPTable[[#This Row],[Total District Funding]]-WPTable[[#This Row],[Total Land Acquisition Funding by District or State]]</f>
        <v>0</v>
      </c>
      <c r="AW670" s="114"/>
      <c r="AX670" s="114">
        <f>+WPTable[[#This Row],[Total Construction Costs]]</f>
        <v>0</v>
      </c>
      <c r="AY670" s="107"/>
      <c r="AZ670" s="107"/>
    </row>
    <row r="671" spans="1:52" hidden="1" x14ac:dyDescent="0.3">
      <c r="A671" s="118"/>
      <c r="B671" s="108"/>
      <c r="C671" s="119"/>
      <c r="D671" s="107"/>
      <c r="E671" s="108"/>
      <c r="F671" s="107"/>
      <c r="G671" s="107"/>
      <c r="H671" s="107"/>
      <c r="I671" s="109"/>
      <c r="J671" s="109"/>
      <c r="K671" s="107"/>
      <c r="L671" s="107"/>
      <c r="M671" s="107"/>
      <c r="N671" s="107"/>
      <c r="O671" s="107"/>
      <c r="P671" s="111"/>
      <c r="Q671" s="111"/>
      <c r="R671" s="107"/>
      <c r="S671" s="107"/>
      <c r="T671" s="112"/>
      <c r="U671" s="107"/>
      <c r="V671" s="107"/>
      <c r="W671" s="107"/>
      <c r="X671" s="113"/>
      <c r="Y671" s="113"/>
      <c r="Z671" s="113"/>
      <c r="AA671" s="113"/>
      <c r="AB671" s="113"/>
      <c r="AC671" s="113"/>
      <c r="AD671" s="107"/>
      <c r="AE671" s="114"/>
      <c r="AF671" s="114"/>
      <c r="AG671" s="114"/>
      <c r="AH671" s="114"/>
      <c r="AI671" s="114"/>
      <c r="AJ671" s="114"/>
      <c r="AK671" s="114"/>
      <c r="AL671" s="114"/>
      <c r="AM671" s="114"/>
      <c r="AN671" s="115"/>
      <c r="AO671" s="115"/>
      <c r="AP671" s="114"/>
      <c r="AQ671" s="114"/>
      <c r="AR671" s="114"/>
      <c r="AS671" s="116">
        <f t="shared" si="16"/>
        <v>0</v>
      </c>
      <c r="AT671" s="114"/>
      <c r="AU671" s="114"/>
      <c r="AV671" s="114">
        <f>+WPTable[[#This Row],[Total Construction Costs]]-WPTable[[#This Row],[Total State Funding]]-WPTable[[#This Row],[Total District Funding]]-WPTable[[#This Row],[Total Land Acquisition Funding by District or State]]</f>
        <v>0</v>
      </c>
      <c r="AW671" s="114"/>
      <c r="AX671" s="114">
        <f>+WPTable[[#This Row],[Total Construction Costs]]</f>
        <v>0</v>
      </c>
      <c r="AY671" s="107"/>
      <c r="AZ671" s="107"/>
    </row>
    <row r="672" spans="1:52" hidden="1" x14ac:dyDescent="0.3">
      <c r="A672" s="118"/>
      <c r="B672" s="108"/>
      <c r="C672" s="119"/>
      <c r="D672" s="107"/>
      <c r="E672" s="108"/>
      <c r="F672" s="107"/>
      <c r="G672" s="107"/>
      <c r="H672" s="107"/>
      <c r="I672" s="109"/>
      <c r="J672" s="109"/>
      <c r="K672" s="107"/>
      <c r="L672" s="107"/>
      <c r="M672" s="107"/>
      <c r="N672" s="107"/>
      <c r="O672" s="107"/>
      <c r="P672" s="111"/>
      <c r="Q672" s="111"/>
      <c r="R672" s="107"/>
      <c r="S672" s="107"/>
      <c r="T672" s="112"/>
      <c r="U672" s="107"/>
      <c r="V672" s="107"/>
      <c r="W672" s="107"/>
      <c r="X672" s="113"/>
      <c r="Y672" s="113"/>
      <c r="Z672" s="113"/>
      <c r="AA672" s="113"/>
      <c r="AB672" s="113"/>
      <c r="AC672" s="113"/>
      <c r="AD672" s="107"/>
      <c r="AE672" s="114"/>
      <c r="AF672" s="114"/>
      <c r="AG672" s="114"/>
      <c r="AH672" s="114"/>
      <c r="AI672" s="114"/>
      <c r="AJ672" s="114"/>
      <c r="AK672" s="114"/>
      <c r="AL672" s="114"/>
      <c r="AM672" s="114"/>
      <c r="AN672" s="115"/>
      <c r="AO672" s="115"/>
      <c r="AP672" s="114"/>
      <c r="AQ672" s="114"/>
      <c r="AR672" s="114"/>
      <c r="AS672" s="116">
        <f t="shared" si="16"/>
        <v>0</v>
      </c>
      <c r="AT672" s="114"/>
      <c r="AU672" s="114"/>
      <c r="AV672" s="114">
        <f>+WPTable[[#This Row],[Total Construction Costs]]-WPTable[[#This Row],[Total State Funding]]-WPTable[[#This Row],[Total District Funding]]-WPTable[[#This Row],[Total Land Acquisition Funding by District or State]]</f>
        <v>0</v>
      </c>
      <c r="AW672" s="114"/>
      <c r="AX672" s="114">
        <f>+WPTable[[#This Row],[Total Construction Costs]]</f>
        <v>0</v>
      </c>
      <c r="AY672" s="107"/>
      <c r="AZ672" s="107"/>
    </row>
    <row r="673" spans="1:52" hidden="1" x14ac:dyDescent="0.3">
      <c r="A673" s="118"/>
      <c r="B673" s="108"/>
      <c r="C673" s="119"/>
      <c r="D673" s="107"/>
      <c r="E673" s="108"/>
      <c r="F673" s="107"/>
      <c r="G673" s="107"/>
      <c r="H673" s="107"/>
      <c r="I673" s="109"/>
      <c r="J673" s="109"/>
      <c r="K673" s="107"/>
      <c r="L673" s="107"/>
      <c r="M673" s="107"/>
      <c r="N673" s="107"/>
      <c r="O673" s="107"/>
      <c r="P673" s="111"/>
      <c r="Q673" s="111"/>
      <c r="R673" s="107"/>
      <c r="S673" s="107"/>
      <c r="T673" s="112"/>
      <c r="U673" s="107"/>
      <c r="V673" s="107"/>
      <c r="W673" s="107"/>
      <c r="X673" s="113"/>
      <c r="Y673" s="113"/>
      <c r="Z673" s="113"/>
      <c r="AA673" s="113"/>
      <c r="AB673" s="113"/>
      <c r="AC673" s="113"/>
      <c r="AD673" s="107"/>
      <c r="AE673" s="114"/>
      <c r="AF673" s="114"/>
      <c r="AG673" s="114"/>
      <c r="AH673" s="114"/>
      <c r="AI673" s="114"/>
      <c r="AJ673" s="114"/>
      <c r="AK673" s="114"/>
      <c r="AL673" s="114"/>
      <c r="AM673" s="114"/>
      <c r="AN673" s="115"/>
      <c r="AO673" s="115"/>
      <c r="AP673" s="114"/>
      <c r="AQ673" s="114"/>
      <c r="AR673" s="114"/>
      <c r="AS673" s="116">
        <f t="shared" si="16"/>
        <v>0</v>
      </c>
      <c r="AT673" s="114"/>
      <c r="AU673" s="114"/>
      <c r="AV673" s="114">
        <f>+WPTable[[#This Row],[Total Construction Costs]]-WPTable[[#This Row],[Total State Funding]]-WPTable[[#This Row],[Total District Funding]]-WPTable[[#This Row],[Total Land Acquisition Funding by District or State]]</f>
        <v>0</v>
      </c>
      <c r="AW673" s="114"/>
      <c r="AX673" s="114">
        <f>+WPTable[[#This Row],[Total Construction Costs]]</f>
        <v>0</v>
      </c>
      <c r="AY673" s="107"/>
      <c r="AZ673" s="107"/>
    </row>
    <row r="674" spans="1:52" hidden="1" x14ac:dyDescent="0.3">
      <c r="A674" s="118"/>
      <c r="B674" s="108"/>
      <c r="C674" s="119"/>
      <c r="D674" s="107"/>
      <c r="E674" s="108"/>
      <c r="F674" s="107"/>
      <c r="G674" s="107"/>
      <c r="H674" s="107"/>
      <c r="I674" s="109"/>
      <c r="J674" s="109"/>
      <c r="K674" s="107"/>
      <c r="L674" s="107"/>
      <c r="M674" s="107"/>
      <c r="N674" s="107"/>
      <c r="O674" s="107"/>
      <c r="P674" s="111"/>
      <c r="Q674" s="111"/>
      <c r="R674" s="107"/>
      <c r="S674" s="107"/>
      <c r="T674" s="112"/>
      <c r="U674" s="107"/>
      <c r="V674" s="107"/>
      <c r="W674" s="107"/>
      <c r="X674" s="113"/>
      <c r="Y674" s="113"/>
      <c r="Z674" s="113"/>
      <c r="AA674" s="113"/>
      <c r="AB674" s="113"/>
      <c r="AC674" s="113"/>
      <c r="AD674" s="107"/>
      <c r="AE674" s="114"/>
      <c r="AF674" s="114"/>
      <c r="AG674" s="114"/>
      <c r="AH674" s="114"/>
      <c r="AI674" s="114"/>
      <c r="AJ674" s="114"/>
      <c r="AK674" s="114"/>
      <c r="AL674" s="114"/>
      <c r="AM674" s="114"/>
      <c r="AN674" s="115"/>
      <c r="AO674" s="115"/>
      <c r="AP674" s="114"/>
      <c r="AQ674" s="114"/>
      <c r="AR674" s="114"/>
      <c r="AS674" s="116">
        <f t="shared" si="16"/>
        <v>0</v>
      </c>
      <c r="AT674" s="114"/>
      <c r="AU674" s="114"/>
      <c r="AV674" s="114">
        <f>+WPTable[[#This Row],[Total Construction Costs]]-WPTable[[#This Row],[Total State Funding]]-WPTable[[#This Row],[Total District Funding]]-WPTable[[#This Row],[Total Land Acquisition Funding by District or State]]</f>
        <v>0</v>
      </c>
      <c r="AW674" s="114"/>
      <c r="AX674" s="114">
        <f>+WPTable[[#This Row],[Total Construction Costs]]</f>
        <v>0</v>
      </c>
      <c r="AY674" s="107"/>
      <c r="AZ674" s="107"/>
    </row>
    <row r="675" spans="1:52" hidden="1" x14ac:dyDescent="0.3">
      <c r="A675" s="118"/>
      <c r="B675" s="108"/>
      <c r="C675" s="119"/>
      <c r="D675" s="107"/>
      <c r="E675" s="108"/>
      <c r="F675" s="107"/>
      <c r="G675" s="107"/>
      <c r="H675" s="107"/>
      <c r="I675" s="109"/>
      <c r="J675" s="109"/>
      <c r="K675" s="107"/>
      <c r="L675" s="107"/>
      <c r="M675" s="107"/>
      <c r="N675" s="107"/>
      <c r="O675" s="107"/>
      <c r="P675" s="111"/>
      <c r="Q675" s="111"/>
      <c r="R675" s="107"/>
      <c r="S675" s="107"/>
      <c r="T675" s="112"/>
      <c r="U675" s="107"/>
      <c r="V675" s="107"/>
      <c r="W675" s="107"/>
      <c r="X675" s="113"/>
      <c r="Y675" s="113"/>
      <c r="Z675" s="113"/>
      <c r="AA675" s="113"/>
      <c r="AB675" s="113"/>
      <c r="AC675" s="113"/>
      <c r="AD675" s="107"/>
      <c r="AE675" s="114"/>
      <c r="AF675" s="114"/>
      <c r="AG675" s="114"/>
      <c r="AH675" s="114"/>
      <c r="AI675" s="114"/>
      <c r="AJ675" s="114"/>
      <c r="AK675" s="114"/>
      <c r="AL675" s="114"/>
      <c r="AM675" s="114"/>
      <c r="AN675" s="115"/>
      <c r="AO675" s="115"/>
      <c r="AP675" s="114"/>
      <c r="AQ675" s="114"/>
      <c r="AR675" s="114"/>
      <c r="AS675" s="116">
        <f t="shared" si="16"/>
        <v>0</v>
      </c>
      <c r="AT675" s="114"/>
      <c r="AU675" s="114"/>
      <c r="AV675" s="114">
        <f>+WPTable[[#This Row],[Total Construction Costs]]-WPTable[[#This Row],[Total State Funding]]-WPTable[[#This Row],[Total District Funding]]-WPTable[[#This Row],[Total Land Acquisition Funding by District or State]]</f>
        <v>0</v>
      </c>
      <c r="AW675" s="114"/>
      <c r="AX675" s="114">
        <f>+WPTable[[#This Row],[Total Construction Costs]]</f>
        <v>0</v>
      </c>
      <c r="AY675" s="107"/>
      <c r="AZ675" s="107"/>
    </row>
    <row r="676" spans="1:52" hidden="1" x14ac:dyDescent="0.3">
      <c r="A676" s="118"/>
      <c r="B676" s="108"/>
      <c r="C676" s="119"/>
      <c r="D676" s="107"/>
      <c r="E676" s="108"/>
      <c r="F676" s="107"/>
      <c r="G676" s="107"/>
      <c r="H676" s="107"/>
      <c r="I676" s="109"/>
      <c r="J676" s="109"/>
      <c r="K676" s="107"/>
      <c r="L676" s="107"/>
      <c r="M676" s="107"/>
      <c r="N676" s="107"/>
      <c r="O676" s="107"/>
      <c r="P676" s="111"/>
      <c r="Q676" s="111"/>
      <c r="R676" s="107"/>
      <c r="S676" s="107"/>
      <c r="T676" s="112"/>
      <c r="U676" s="107"/>
      <c r="V676" s="107"/>
      <c r="W676" s="107"/>
      <c r="X676" s="113"/>
      <c r="Y676" s="113"/>
      <c r="Z676" s="113"/>
      <c r="AA676" s="113"/>
      <c r="AB676" s="113"/>
      <c r="AC676" s="113"/>
      <c r="AD676" s="107"/>
      <c r="AE676" s="114"/>
      <c r="AF676" s="114"/>
      <c r="AG676" s="114"/>
      <c r="AH676" s="114"/>
      <c r="AI676" s="114"/>
      <c r="AJ676" s="114"/>
      <c r="AK676" s="114"/>
      <c r="AL676" s="114"/>
      <c r="AM676" s="114"/>
      <c r="AN676" s="115"/>
      <c r="AO676" s="115"/>
      <c r="AP676" s="114"/>
      <c r="AQ676" s="114"/>
      <c r="AR676" s="114"/>
      <c r="AS676" s="116">
        <f t="shared" si="16"/>
        <v>0</v>
      </c>
      <c r="AT676" s="114"/>
      <c r="AU676" s="114"/>
      <c r="AV676" s="114">
        <f>+WPTable[[#This Row],[Total Construction Costs]]-WPTable[[#This Row],[Total State Funding]]-WPTable[[#This Row],[Total District Funding]]-WPTable[[#This Row],[Total Land Acquisition Funding by District or State]]</f>
        <v>0</v>
      </c>
      <c r="AW676" s="114"/>
      <c r="AX676" s="114">
        <f>+WPTable[[#This Row],[Total Construction Costs]]</f>
        <v>0</v>
      </c>
      <c r="AY676" s="107"/>
      <c r="AZ676" s="107"/>
    </row>
    <row r="677" spans="1:52" hidden="1" x14ac:dyDescent="0.3">
      <c r="A677" s="118"/>
      <c r="B677" s="108"/>
      <c r="C677" s="119"/>
      <c r="D677" s="107"/>
      <c r="E677" s="108"/>
      <c r="F677" s="107"/>
      <c r="G677" s="107"/>
      <c r="H677" s="107"/>
      <c r="I677" s="109"/>
      <c r="J677" s="109"/>
      <c r="K677" s="107"/>
      <c r="L677" s="107"/>
      <c r="M677" s="107"/>
      <c r="N677" s="107"/>
      <c r="O677" s="107"/>
      <c r="P677" s="111"/>
      <c r="Q677" s="111"/>
      <c r="R677" s="107"/>
      <c r="S677" s="107"/>
      <c r="T677" s="112"/>
      <c r="U677" s="107"/>
      <c r="V677" s="107"/>
      <c r="W677" s="107"/>
      <c r="X677" s="113"/>
      <c r="Y677" s="113"/>
      <c r="Z677" s="113"/>
      <c r="AA677" s="113"/>
      <c r="AB677" s="113"/>
      <c r="AC677" s="113"/>
      <c r="AD677" s="107"/>
      <c r="AE677" s="114"/>
      <c r="AF677" s="114"/>
      <c r="AG677" s="114"/>
      <c r="AH677" s="114"/>
      <c r="AI677" s="114"/>
      <c r="AJ677" s="114"/>
      <c r="AK677" s="114"/>
      <c r="AL677" s="114"/>
      <c r="AM677" s="114"/>
      <c r="AN677" s="115"/>
      <c r="AO677" s="115"/>
      <c r="AP677" s="114"/>
      <c r="AQ677" s="114"/>
      <c r="AR677" s="114"/>
      <c r="AS677" s="116">
        <f t="shared" si="16"/>
        <v>0</v>
      </c>
      <c r="AT677" s="114"/>
      <c r="AU677" s="114"/>
      <c r="AV677" s="114">
        <f>+WPTable[[#This Row],[Total Construction Costs]]-WPTable[[#This Row],[Total State Funding]]-WPTable[[#This Row],[Total District Funding]]-WPTable[[#This Row],[Total Land Acquisition Funding by District or State]]</f>
        <v>0</v>
      </c>
      <c r="AW677" s="114"/>
      <c r="AX677" s="114">
        <f>+WPTable[[#This Row],[Total Construction Costs]]</f>
        <v>0</v>
      </c>
      <c r="AY677" s="107"/>
      <c r="AZ677" s="107"/>
    </row>
    <row r="678" spans="1:52" hidden="1" x14ac:dyDescent="0.3">
      <c r="A678" s="118"/>
      <c r="B678" s="108"/>
      <c r="C678" s="119"/>
      <c r="D678" s="107"/>
      <c r="E678" s="108"/>
      <c r="F678" s="107"/>
      <c r="G678" s="107"/>
      <c r="H678" s="107"/>
      <c r="I678" s="109"/>
      <c r="J678" s="109"/>
      <c r="K678" s="107"/>
      <c r="L678" s="107"/>
      <c r="M678" s="107"/>
      <c r="N678" s="107"/>
      <c r="O678" s="107"/>
      <c r="P678" s="111"/>
      <c r="Q678" s="111"/>
      <c r="R678" s="107"/>
      <c r="S678" s="107"/>
      <c r="T678" s="112"/>
      <c r="U678" s="107"/>
      <c r="V678" s="107"/>
      <c r="W678" s="107"/>
      <c r="X678" s="113"/>
      <c r="Y678" s="113"/>
      <c r="Z678" s="113"/>
      <c r="AA678" s="113"/>
      <c r="AB678" s="113"/>
      <c r="AC678" s="113"/>
      <c r="AD678" s="107"/>
      <c r="AE678" s="114"/>
      <c r="AF678" s="114"/>
      <c r="AG678" s="114"/>
      <c r="AH678" s="114"/>
      <c r="AI678" s="114"/>
      <c r="AJ678" s="114"/>
      <c r="AK678" s="114"/>
      <c r="AL678" s="114"/>
      <c r="AM678" s="114"/>
      <c r="AN678" s="115"/>
      <c r="AO678" s="115"/>
      <c r="AP678" s="114"/>
      <c r="AQ678" s="114"/>
      <c r="AR678" s="114"/>
      <c r="AS678" s="116">
        <f t="shared" si="16"/>
        <v>0</v>
      </c>
      <c r="AT678" s="114"/>
      <c r="AU678" s="114"/>
      <c r="AV678" s="114">
        <f>+WPTable[[#This Row],[Total Construction Costs]]-WPTable[[#This Row],[Total State Funding]]-WPTable[[#This Row],[Total District Funding]]-WPTable[[#This Row],[Total Land Acquisition Funding by District or State]]</f>
        <v>0</v>
      </c>
      <c r="AW678" s="114"/>
      <c r="AX678" s="114">
        <f>+WPTable[[#This Row],[Total Construction Costs]]</f>
        <v>0</v>
      </c>
      <c r="AY678" s="107"/>
      <c r="AZ678" s="107"/>
    </row>
    <row r="679" spans="1:52" hidden="1" x14ac:dyDescent="0.3">
      <c r="A679" s="118"/>
      <c r="B679" s="108"/>
      <c r="C679" s="119"/>
      <c r="D679" s="107"/>
      <c r="E679" s="108"/>
      <c r="F679" s="107"/>
      <c r="G679" s="107"/>
      <c r="H679" s="107"/>
      <c r="I679" s="109"/>
      <c r="J679" s="109"/>
      <c r="K679" s="107"/>
      <c r="L679" s="107"/>
      <c r="M679" s="107"/>
      <c r="N679" s="107"/>
      <c r="O679" s="107"/>
      <c r="P679" s="111"/>
      <c r="Q679" s="111"/>
      <c r="R679" s="107"/>
      <c r="S679" s="107"/>
      <c r="T679" s="112"/>
      <c r="U679" s="107"/>
      <c r="V679" s="107"/>
      <c r="W679" s="107"/>
      <c r="X679" s="113"/>
      <c r="Y679" s="113"/>
      <c r="Z679" s="113"/>
      <c r="AA679" s="113"/>
      <c r="AB679" s="113"/>
      <c r="AC679" s="113"/>
      <c r="AD679" s="107"/>
      <c r="AE679" s="114"/>
      <c r="AF679" s="114"/>
      <c r="AG679" s="114"/>
      <c r="AH679" s="114"/>
      <c r="AI679" s="114"/>
      <c r="AJ679" s="114"/>
      <c r="AK679" s="114"/>
      <c r="AL679" s="114"/>
      <c r="AM679" s="114"/>
      <c r="AN679" s="115"/>
      <c r="AO679" s="115"/>
      <c r="AP679" s="114"/>
      <c r="AQ679" s="114"/>
      <c r="AR679" s="114"/>
      <c r="AS679" s="116">
        <f t="shared" si="16"/>
        <v>0</v>
      </c>
      <c r="AT679" s="114"/>
      <c r="AU679" s="114"/>
      <c r="AV679" s="114">
        <f>+WPTable[[#This Row],[Total Construction Costs]]-WPTable[[#This Row],[Total State Funding]]-WPTable[[#This Row],[Total District Funding]]-WPTable[[#This Row],[Total Land Acquisition Funding by District or State]]</f>
        <v>0</v>
      </c>
      <c r="AW679" s="114"/>
      <c r="AX679" s="114">
        <f>+WPTable[[#This Row],[Total Construction Costs]]</f>
        <v>0</v>
      </c>
      <c r="AY679" s="107"/>
      <c r="AZ679" s="107"/>
    </row>
    <row r="680" spans="1:52" hidden="1" x14ac:dyDescent="0.3">
      <c r="A680" s="118"/>
      <c r="B680" s="108"/>
      <c r="C680" s="119"/>
      <c r="D680" s="107"/>
      <c r="E680" s="108"/>
      <c r="F680" s="107"/>
      <c r="G680" s="107"/>
      <c r="H680" s="107"/>
      <c r="I680" s="109"/>
      <c r="J680" s="109"/>
      <c r="K680" s="107"/>
      <c r="L680" s="107"/>
      <c r="M680" s="107"/>
      <c r="N680" s="107"/>
      <c r="O680" s="107"/>
      <c r="P680" s="111"/>
      <c r="Q680" s="111"/>
      <c r="R680" s="107"/>
      <c r="S680" s="107"/>
      <c r="T680" s="112"/>
      <c r="U680" s="107"/>
      <c r="V680" s="107"/>
      <c r="W680" s="107"/>
      <c r="X680" s="113"/>
      <c r="Y680" s="113"/>
      <c r="Z680" s="113"/>
      <c r="AA680" s="113"/>
      <c r="AB680" s="113"/>
      <c r="AC680" s="113"/>
      <c r="AD680" s="107"/>
      <c r="AE680" s="114"/>
      <c r="AF680" s="114"/>
      <c r="AG680" s="114"/>
      <c r="AH680" s="114"/>
      <c r="AI680" s="114"/>
      <c r="AJ680" s="114"/>
      <c r="AK680" s="114"/>
      <c r="AL680" s="114"/>
      <c r="AM680" s="114"/>
      <c r="AN680" s="115"/>
      <c r="AO680" s="115"/>
      <c r="AP680" s="114"/>
      <c r="AQ680" s="114"/>
      <c r="AR680" s="114"/>
      <c r="AS680" s="116">
        <f t="shared" si="16"/>
        <v>0</v>
      </c>
      <c r="AT680" s="114"/>
      <c r="AU680" s="114"/>
      <c r="AV680" s="114">
        <f>+WPTable[[#This Row],[Total Construction Costs]]-WPTable[[#This Row],[Total State Funding]]-WPTable[[#This Row],[Total District Funding]]-WPTable[[#This Row],[Total Land Acquisition Funding by District or State]]</f>
        <v>0</v>
      </c>
      <c r="AW680" s="114"/>
      <c r="AX680" s="114">
        <f>+WPTable[[#This Row],[Total Construction Costs]]</f>
        <v>0</v>
      </c>
      <c r="AY680" s="107"/>
      <c r="AZ680" s="107"/>
    </row>
    <row r="681" spans="1:52" hidden="1" x14ac:dyDescent="0.3">
      <c r="A681" s="118"/>
      <c r="B681" s="108"/>
      <c r="C681" s="119"/>
      <c r="D681" s="107"/>
      <c r="E681" s="108"/>
      <c r="F681" s="107"/>
      <c r="G681" s="107"/>
      <c r="H681" s="107"/>
      <c r="I681" s="109"/>
      <c r="J681" s="109"/>
      <c r="K681" s="107"/>
      <c r="L681" s="107"/>
      <c r="M681" s="107"/>
      <c r="N681" s="107"/>
      <c r="O681" s="107"/>
      <c r="P681" s="111"/>
      <c r="Q681" s="111"/>
      <c r="R681" s="107"/>
      <c r="S681" s="107"/>
      <c r="T681" s="112"/>
      <c r="U681" s="107"/>
      <c r="V681" s="107"/>
      <c r="W681" s="107"/>
      <c r="X681" s="113"/>
      <c r="Y681" s="113"/>
      <c r="Z681" s="113"/>
      <c r="AA681" s="113"/>
      <c r="AB681" s="113"/>
      <c r="AC681" s="113"/>
      <c r="AD681" s="107"/>
      <c r="AE681" s="114"/>
      <c r="AF681" s="114"/>
      <c r="AG681" s="114"/>
      <c r="AH681" s="114"/>
      <c r="AI681" s="114"/>
      <c r="AJ681" s="114"/>
      <c r="AK681" s="114"/>
      <c r="AL681" s="114"/>
      <c r="AM681" s="114"/>
      <c r="AN681" s="115"/>
      <c r="AO681" s="115"/>
      <c r="AP681" s="114"/>
      <c r="AQ681" s="114"/>
      <c r="AR681" s="114"/>
      <c r="AS681" s="116">
        <f t="shared" si="16"/>
        <v>0</v>
      </c>
      <c r="AT681" s="114"/>
      <c r="AU681" s="114"/>
      <c r="AV681" s="114">
        <f>+WPTable[[#This Row],[Total Construction Costs]]-WPTable[[#This Row],[Total State Funding]]-WPTable[[#This Row],[Total District Funding]]-WPTable[[#This Row],[Total Land Acquisition Funding by District or State]]</f>
        <v>0</v>
      </c>
      <c r="AW681" s="114"/>
      <c r="AX681" s="114">
        <f>+WPTable[[#This Row],[Total Construction Costs]]</f>
        <v>0</v>
      </c>
      <c r="AY681" s="107"/>
      <c r="AZ681" s="107"/>
    </row>
    <row r="682" spans="1:52" hidden="1" x14ac:dyDescent="0.3">
      <c r="A682" s="118"/>
      <c r="B682" s="108"/>
      <c r="C682" s="119"/>
      <c r="D682" s="107"/>
      <c r="E682" s="108"/>
      <c r="F682" s="107"/>
      <c r="G682" s="107"/>
      <c r="H682" s="107"/>
      <c r="I682" s="109"/>
      <c r="J682" s="109"/>
      <c r="K682" s="107"/>
      <c r="L682" s="107"/>
      <c r="M682" s="107"/>
      <c r="N682" s="107"/>
      <c r="O682" s="107"/>
      <c r="P682" s="111"/>
      <c r="Q682" s="111"/>
      <c r="R682" s="107"/>
      <c r="S682" s="107"/>
      <c r="T682" s="112"/>
      <c r="U682" s="107"/>
      <c r="V682" s="107"/>
      <c r="W682" s="107"/>
      <c r="X682" s="113"/>
      <c r="Y682" s="113"/>
      <c r="Z682" s="113"/>
      <c r="AA682" s="113"/>
      <c r="AB682" s="113"/>
      <c r="AC682" s="113"/>
      <c r="AD682" s="107"/>
      <c r="AE682" s="114"/>
      <c r="AF682" s="114"/>
      <c r="AG682" s="114"/>
      <c r="AH682" s="114"/>
      <c r="AI682" s="114"/>
      <c r="AJ682" s="114"/>
      <c r="AK682" s="114"/>
      <c r="AL682" s="114"/>
      <c r="AM682" s="114"/>
      <c r="AN682" s="115"/>
      <c r="AO682" s="115"/>
      <c r="AP682" s="114"/>
      <c r="AQ682" s="114"/>
      <c r="AR682" s="114"/>
      <c r="AS682" s="116">
        <f t="shared" si="16"/>
        <v>0</v>
      </c>
      <c r="AT682" s="114"/>
      <c r="AU682" s="114"/>
      <c r="AV682" s="114">
        <f>+WPTable[[#This Row],[Total Construction Costs]]-WPTable[[#This Row],[Total State Funding]]-WPTable[[#This Row],[Total District Funding]]-WPTable[[#This Row],[Total Land Acquisition Funding by District or State]]</f>
        <v>0</v>
      </c>
      <c r="AW682" s="114"/>
      <c r="AX682" s="114">
        <f>+WPTable[[#This Row],[Total Construction Costs]]</f>
        <v>0</v>
      </c>
      <c r="AY682" s="107"/>
      <c r="AZ682" s="107"/>
    </row>
    <row r="683" spans="1:52" hidden="1" x14ac:dyDescent="0.3">
      <c r="A683" s="118"/>
      <c r="B683" s="108"/>
      <c r="C683" s="119"/>
      <c r="D683" s="107"/>
      <c r="E683" s="108"/>
      <c r="F683" s="107"/>
      <c r="G683" s="107"/>
      <c r="H683" s="107"/>
      <c r="I683" s="109"/>
      <c r="J683" s="109"/>
      <c r="K683" s="107"/>
      <c r="L683" s="107"/>
      <c r="M683" s="107"/>
      <c r="N683" s="107"/>
      <c r="O683" s="107"/>
      <c r="P683" s="111"/>
      <c r="Q683" s="111"/>
      <c r="R683" s="107"/>
      <c r="S683" s="107"/>
      <c r="T683" s="112"/>
      <c r="U683" s="107"/>
      <c r="V683" s="107"/>
      <c r="W683" s="107"/>
      <c r="X683" s="113"/>
      <c r="Y683" s="113"/>
      <c r="Z683" s="113"/>
      <c r="AA683" s="113"/>
      <c r="AB683" s="113"/>
      <c r="AC683" s="113"/>
      <c r="AD683" s="107"/>
      <c r="AE683" s="114"/>
      <c r="AF683" s="114"/>
      <c r="AG683" s="114"/>
      <c r="AH683" s="114"/>
      <c r="AI683" s="114"/>
      <c r="AJ683" s="114"/>
      <c r="AK683" s="114"/>
      <c r="AL683" s="114"/>
      <c r="AM683" s="114"/>
      <c r="AN683" s="115"/>
      <c r="AO683" s="115"/>
      <c r="AP683" s="114"/>
      <c r="AQ683" s="114"/>
      <c r="AR683" s="114"/>
      <c r="AS683" s="116">
        <f t="shared" si="16"/>
        <v>0</v>
      </c>
      <c r="AT683" s="114"/>
      <c r="AU683" s="114"/>
      <c r="AV683" s="114">
        <f>+WPTable[[#This Row],[Total Construction Costs]]-WPTable[[#This Row],[Total State Funding]]-WPTable[[#This Row],[Total District Funding]]-WPTable[[#This Row],[Total Land Acquisition Funding by District or State]]</f>
        <v>0</v>
      </c>
      <c r="AW683" s="114"/>
      <c r="AX683" s="114">
        <f>+WPTable[[#This Row],[Total Construction Costs]]</f>
        <v>0</v>
      </c>
      <c r="AY683" s="107"/>
      <c r="AZ683" s="107"/>
    </row>
    <row r="684" spans="1:52" hidden="1" x14ac:dyDescent="0.3">
      <c r="A684" s="118"/>
      <c r="B684" s="108"/>
      <c r="C684" s="119"/>
      <c r="D684" s="107"/>
      <c r="E684" s="108"/>
      <c r="F684" s="107"/>
      <c r="G684" s="107"/>
      <c r="H684" s="107"/>
      <c r="I684" s="109"/>
      <c r="J684" s="109"/>
      <c r="K684" s="107"/>
      <c r="L684" s="107"/>
      <c r="M684" s="107"/>
      <c r="N684" s="107"/>
      <c r="O684" s="107"/>
      <c r="P684" s="111"/>
      <c r="Q684" s="111"/>
      <c r="R684" s="107"/>
      <c r="S684" s="107"/>
      <c r="T684" s="112"/>
      <c r="U684" s="107"/>
      <c r="V684" s="107"/>
      <c r="W684" s="107"/>
      <c r="X684" s="113"/>
      <c r="Y684" s="113"/>
      <c r="Z684" s="113"/>
      <c r="AA684" s="113"/>
      <c r="AB684" s="113"/>
      <c r="AC684" s="113"/>
      <c r="AD684" s="107"/>
      <c r="AE684" s="114"/>
      <c r="AF684" s="114"/>
      <c r="AG684" s="114"/>
      <c r="AH684" s="114"/>
      <c r="AI684" s="114"/>
      <c r="AJ684" s="114"/>
      <c r="AK684" s="114"/>
      <c r="AL684" s="114"/>
      <c r="AM684" s="114"/>
      <c r="AN684" s="115"/>
      <c r="AO684" s="115"/>
      <c r="AP684" s="114"/>
      <c r="AQ684" s="114"/>
      <c r="AR684" s="114"/>
      <c r="AS684" s="116">
        <f t="shared" si="16"/>
        <v>0</v>
      </c>
      <c r="AT684" s="114"/>
      <c r="AU684" s="114"/>
      <c r="AV684" s="114">
        <f>+WPTable[[#This Row],[Total Construction Costs]]-WPTable[[#This Row],[Total State Funding]]-WPTable[[#This Row],[Total District Funding]]-WPTable[[#This Row],[Total Land Acquisition Funding by District or State]]</f>
        <v>0</v>
      </c>
      <c r="AW684" s="114"/>
      <c r="AX684" s="114">
        <f>+WPTable[[#This Row],[Total Construction Costs]]</f>
        <v>0</v>
      </c>
      <c r="AY684" s="107"/>
      <c r="AZ684" s="107"/>
    </row>
    <row r="685" spans="1:52" hidden="1" x14ac:dyDescent="0.3">
      <c r="A685" s="118"/>
      <c r="B685" s="108"/>
      <c r="C685" s="119"/>
      <c r="D685" s="107"/>
      <c r="E685" s="108"/>
      <c r="F685" s="107"/>
      <c r="G685" s="107"/>
      <c r="H685" s="107"/>
      <c r="I685" s="109"/>
      <c r="J685" s="109"/>
      <c r="K685" s="107"/>
      <c r="L685" s="107"/>
      <c r="M685" s="107"/>
      <c r="N685" s="107"/>
      <c r="O685" s="107"/>
      <c r="P685" s="111"/>
      <c r="Q685" s="111"/>
      <c r="R685" s="107"/>
      <c r="S685" s="107"/>
      <c r="T685" s="112"/>
      <c r="U685" s="107"/>
      <c r="V685" s="107"/>
      <c r="W685" s="107"/>
      <c r="X685" s="113"/>
      <c r="Y685" s="113"/>
      <c r="Z685" s="113"/>
      <c r="AA685" s="113"/>
      <c r="AB685" s="113"/>
      <c r="AC685" s="113"/>
      <c r="AD685" s="107"/>
      <c r="AE685" s="114"/>
      <c r="AF685" s="114"/>
      <c r="AG685" s="114"/>
      <c r="AH685" s="114"/>
      <c r="AI685" s="114"/>
      <c r="AJ685" s="114"/>
      <c r="AK685" s="114"/>
      <c r="AL685" s="114"/>
      <c r="AM685" s="114"/>
      <c r="AN685" s="115"/>
      <c r="AO685" s="115"/>
      <c r="AP685" s="114"/>
      <c r="AQ685" s="114"/>
      <c r="AR685" s="114"/>
      <c r="AS685" s="116">
        <f t="shared" si="16"/>
        <v>0</v>
      </c>
      <c r="AT685" s="114"/>
      <c r="AU685" s="114"/>
      <c r="AV685" s="114">
        <f>+WPTable[[#This Row],[Total Construction Costs]]-WPTable[[#This Row],[Total State Funding]]-WPTable[[#This Row],[Total District Funding]]-WPTable[[#This Row],[Total Land Acquisition Funding by District or State]]</f>
        <v>0</v>
      </c>
      <c r="AW685" s="114"/>
      <c r="AX685" s="114">
        <f>+WPTable[[#This Row],[Total Construction Costs]]</f>
        <v>0</v>
      </c>
      <c r="AY685" s="107"/>
      <c r="AZ685" s="107"/>
    </row>
    <row r="686" spans="1:52" hidden="1" x14ac:dyDescent="0.3">
      <c r="A686" s="118"/>
      <c r="B686" s="108"/>
      <c r="C686" s="119"/>
      <c r="D686" s="107"/>
      <c r="E686" s="108"/>
      <c r="F686" s="107"/>
      <c r="G686" s="107"/>
      <c r="H686" s="107"/>
      <c r="I686" s="109"/>
      <c r="J686" s="109"/>
      <c r="K686" s="107"/>
      <c r="L686" s="107"/>
      <c r="M686" s="107"/>
      <c r="N686" s="107"/>
      <c r="O686" s="107"/>
      <c r="P686" s="111"/>
      <c r="Q686" s="111"/>
      <c r="R686" s="107"/>
      <c r="S686" s="107"/>
      <c r="T686" s="112"/>
      <c r="U686" s="107"/>
      <c r="V686" s="107"/>
      <c r="W686" s="107"/>
      <c r="X686" s="113"/>
      <c r="Y686" s="113"/>
      <c r="Z686" s="113"/>
      <c r="AA686" s="113"/>
      <c r="AB686" s="113"/>
      <c r="AC686" s="113"/>
      <c r="AD686" s="107"/>
      <c r="AE686" s="114"/>
      <c r="AF686" s="114"/>
      <c r="AG686" s="114"/>
      <c r="AH686" s="114"/>
      <c r="AI686" s="114"/>
      <c r="AJ686" s="114"/>
      <c r="AK686" s="114"/>
      <c r="AL686" s="114"/>
      <c r="AM686" s="114"/>
      <c r="AN686" s="115"/>
      <c r="AO686" s="115"/>
      <c r="AP686" s="114"/>
      <c r="AQ686" s="114"/>
      <c r="AR686" s="114"/>
      <c r="AS686" s="116">
        <f t="shared" si="16"/>
        <v>0</v>
      </c>
      <c r="AT686" s="114"/>
      <c r="AU686" s="114"/>
      <c r="AV686" s="114">
        <f>+WPTable[[#This Row],[Total Construction Costs]]-WPTable[[#This Row],[Total State Funding]]-WPTable[[#This Row],[Total District Funding]]-WPTable[[#This Row],[Total Land Acquisition Funding by District or State]]</f>
        <v>0</v>
      </c>
      <c r="AW686" s="114"/>
      <c r="AX686" s="114">
        <f>+WPTable[[#This Row],[Total Construction Costs]]</f>
        <v>0</v>
      </c>
      <c r="AY686" s="107"/>
      <c r="AZ686" s="107"/>
    </row>
    <row r="687" spans="1:52" hidden="1" x14ac:dyDescent="0.3">
      <c r="A687" s="118"/>
      <c r="B687" s="108"/>
      <c r="C687" s="119"/>
      <c r="D687" s="107"/>
      <c r="E687" s="108"/>
      <c r="F687" s="107"/>
      <c r="G687" s="107"/>
      <c r="H687" s="107"/>
      <c r="I687" s="109"/>
      <c r="J687" s="109"/>
      <c r="K687" s="107"/>
      <c r="L687" s="107"/>
      <c r="M687" s="107"/>
      <c r="N687" s="107"/>
      <c r="O687" s="107"/>
      <c r="P687" s="111"/>
      <c r="Q687" s="111"/>
      <c r="R687" s="107"/>
      <c r="S687" s="107"/>
      <c r="T687" s="112"/>
      <c r="U687" s="107"/>
      <c r="V687" s="107"/>
      <c r="W687" s="107"/>
      <c r="X687" s="113"/>
      <c r="Y687" s="113"/>
      <c r="Z687" s="113"/>
      <c r="AA687" s="113"/>
      <c r="AB687" s="113"/>
      <c r="AC687" s="113"/>
      <c r="AD687" s="107"/>
      <c r="AE687" s="114"/>
      <c r="AF687" s="114"/>
      <c r="AG687" s="114"/>
      <c r="AH687" s="114"/>
      <c r="AI687" s="114"/>
      <c r="AJ687" s="114"/>
      <c r="AK687" s="114"/>
      <c r="AL687" s="114"/>
      <c r="AM687" s="114"/>
      <c r="AN687" s="115"/>
      <c r="AO687" s="115"/>
      <c r="AP687" s="114"/>
      <c r="AQ687" s="114"/>
      <c r="AR687" s="114"/>
      <c r="AS687" s="116">
        <f t="shared" si="16"/>
        <v>0</v>
      </c>
      <c r="AT687" s="114"/>
      <c r="AU687" s="114"/>
      <c r="AV687" s="114">
        <f>+WPTable[[#This Row],[Total Construction Costs]]-WPTable[[#This Row],[Total State Funding]]-WPTable[[#This Row],[Total District Funding]]-WPTable[[#This Row],[Total Land Acquisition Funding by District or State]]</f>
        <v>0</v>
      </c>
      <c r="AW687" s="114"/>
      <c r="AX687" s="114">
        <f>+WPTable[[#This Row],[Total Construction Costs]]</f>
        <v>0</v>
      </c>
      <c r="AY687" s="107"/>
      <c r="AZ687" s="107"/>
    </row>
    <row r="688" spans="1:52" hidden="1" x14ac:dyDescent="0.3">
      <c r="A688" s="118"/>
      <c r="B688" s="108"/>
      <c r="C688" s="119"/>
      <c r="D688" s="107"/>
      <c r="E688" s="108"/>
      <c r="F688" s="107"/>
      <c r="G688" s="107"/>
      <c r="H688" s="107"/>
      <c r="I688" s="109"/>
      <c r="J688" s="109"/>
      <c r="K688" s="107"/>
      <c r="L688" s="107"/>
      <c r="M688" s="107"/>
      <c r="N688" s="107"/>
      <c r="O688" s="107"/>
      <c r="P688" s="111"/>
      <c r="Q688" s="111"/>
      <c r="R688" s="107"/>
      <c r="S688" s="107"/>
      <c r="T688" s="112"/>
      <c r="U688" s="107"/>
      <c r="V688" s="107"/>
      <c r="W688" s="107"/>
      <c r="X688" s="113"/>
      <c r="Y688" s="113"/>
      <c r="Z688" s="113"/>
      <c r="AA688" s="113"/>
      <c r="AB688" s="113"/>
      <c r="AC688" s="113"/>
      <c r="AD688" s="107"/>
      <c r="AE688" s="114"/>
      <c r="AF688" s="114"/>
      <c r="AG688" s="114"/>
      <c r="AH688" s="114"/>
      <c r="AI688" s="114"/>
      <c r="AJ688" s="114"/>
      <c r="AK688" s="114"/>
      <c r="AL688" s="114"/>
      <c r="AM688" s="114"/>
      <c r="AN688" s="115"/>
      <c r="AO688" s="115"/>
      <c r="AP688" s="114"/>
      <c r="AQ688" s="114"/>
      <c r="AR688" s="114"/>
      <c r="AS688" s="116">
        <f t="shared" si="16"/>
        <v>0</v>
      </c>
      <c r="AT688" s="114"/>
      <c r="AU688" s="114"/>
      <c r="AV688" s="114">
        <f>+WPTable[[#This Row],[Total Construction Costs]]-WPTable[[#This Row],[Total State Funding]]-WPTable[[#This Row],[Total District Funding]]-WPTable[[#This Row],[Total Land Acquisition Funding by District or State]]</f>
        <v>0</v>
      </c>
      <c r="AW688" s="114"/>
      <c r="AX688" s="114">
        <f>+WPTable[[#This Row],[Total Construction Costs]]</f>
        <v>0</v>
      </c>
      <c r="AY688" s="107"/>
      <c r="AZ688" s="107"/>
    </row>
    <row r="689" spans="1:52" hidden="1" x14ac:dyDescent="0.3">
      <c r="A689" s="118"/>
      <c r="B689" s="108"/>
      <c r="C689" s="119"/>
      <c r="D689" s="107"/>
      <c r="E689" s="108"/>
      <c r="F689" s="107"/>
      <c r="G689" s="107"/>
      <c r="H689" s="107"/>
      <c r="I689" s="109"/>
      <c r="J689" s="109"/>
      <c r="K689" s="107"/>
      <c r="L689" s="107"/>
      <c r="M689" s="107"/>
      <c r="N689" s="107"/>
      <c r="O689" s="107"/>
      <c r="P689" s="111"/>
      <c r="Q689" s="111"/>
      <c r="R689" s="107"/>
      <c r="S689" s="107"/>
      <c r="T689" s="112"/>
      <c r="U689" s="107"/>
      <c r="V689" s="107"/>
      <c r="W689" s="107"/>
      <c r="X689" s="113"/>
      <c r="Y689" s="113"/>
      <c r="Z689" s="113"/>
      <c r="AA689" s="113"/>
      <c r="AB689" s="113"/>
      <c r="AC689" s="113"/>
      <c r="AD689" s="107"/>
      <c r="AE689" s="114"/>
      <c r="AF689" s="114"/>
      <c r="AG689" s="114"/>
      <c r="AH689" s="114"/>
      <c r="AI689" s="114"/>
      <c r="AJ689" s="114"/>
      <c r="AK689" s="114"/>
      <c r="AL689" s="114"/>
      <c r="AM689" s="114"/>
      <c r="AN689" s="115"/>
      <c r="AO689" s="115"/>
      <c r="AP689" s="114"/>
      <c r="AQ689" s="114"/>
      <c r="AR689" s="114"/>
      <c r="AS689" s="116">
        <f t="shared" si="16"/>
        <v>0</v>
      </c>
      <c r="AT689" s="114"/>
      <c r="AU689" s="114"/>
      <c r="AV689" s="114">
        <f>+WPTable[[#This Row],[Total Construction Costs]]-WPTable[[#This Row],[Total State Funding]]-WPTable[[#This Row],[Total District Funding]]-WPTable[[#This Row],[Total Land Acquisition Funding by District or State]]</f>
        <v>0</v>
      </c>
      <c r="AW689" s="114"/>
      <c r="AX689" s="114">
        <f>+WPTable[[#This Row],[Total Construction Costs]]</f>
        <v>0</v>
      </c>
      <c r="AY689" s="107"/>
      <c r="AZ689" s="107"/>
    </row>
    <row r="690" spans="1:52" hidden="1" x14ac:dyDescent="0.3">
      <c r="A690" s="118"/>
      <c r="B690" s="108"/>
      <c r="C690" s="119"/>
      <c r="D690" s="107"/>
      <c r="E690" s="108"/>
      <c r="F690" s="107"/>
      <c r="G690" s="107"/>
      <c r="H690" s="107"/>
      <c r="I690" s="109"/>
      <c r="J690" s="109"/>
      <c r="K690" s="107"/>
      <c r="L690" s="107"/>
      <c r="M690" s="107"/>
      <c r="N690" s="107"/>
      <c r="O690" s="107"/>
      <c r="P690" s="111"/>
      <c r="Q690" s="111"/>
      <c r="R690" s="107"/>
      <c r="S690" s="107"/>
      <c r="T690" s="112"/>
      <c r="U690" s="107"/>
      <c r="V690" s="107"/>
      <c r="W690" s="107"/>
      <c r="X690" s="113"/>
      <c r="Y690" s="113"/>
      <c r="Z690" s="113"/>
      <c r="AA690" s="113"/>
      <c r="AB690" s="113"/>
      <c r="AC690" s="113"/>
      <c r="AD690" s="107"/>
      <c r="AE690" s="114"/>
      <c r="AF690" s="114"/>
      <c r="AG690" s="114"/>
      <c r="AH690" s="114"/>
      <c r="AI690" s="114"/>
      <c r="AJ690" s="114"/>
      <c r="AK690" s="114"/>
      <c r="AL690" s="114"/>
      <c r="AM690" s="114"/>
      <c r="AN690" s="115"/>
      <c r="AO690" s="115"/>
      <c r="AP690" s="114"/>
      <c r="AQ690" s="114"/>
      <c r="AR690" s="114"/>
      <c r="AS690" s="116">
        <f t="shared" si="16"/>
        <v>0</v>
      </c>
      <c r="AT690" s="114"/>
      <c r="AU690" s="114"/>
      <c r="AV690" s="114">
        <f>+WPTable[[#This Row],[Total Construction Costs]]-WPTable[[#This Row],[Total State Funding]]-WPTable[[#This Row],[Total District Funding]]-WPTable[[#This Row],[Total Land Acquisition Funding by District or State]]</f>
        <v>0</v>
      </c>
      <c r="AW690" s="114"/>
      <c r="AX690" s="114">
        <f>+WPTable[[#This Row],[Total Construction Costs]]</f>
        <v>0</v>
      </c>
      <c r="AY690" s="107"/>
      <c r="AZ690" s="107"/>
    </row>
    <row r="691" spans="1:52" hidden="1" x14ac:dyDescent="0.3">
      <c r="A691" s="118"/>
      <c r="B691" s="108"/>
      <c r="C691" s="119"/>
      <c r="D691" s="107"/>
      <c r="E691" s="108"/>
      <c r="F691" s="107"/>
      <c r="G691" s="107"/>
      <c r="H691" s="107"/>
      <c r="I691" s="109"/>
      <c r="J691" s="109"/>
      <c r="K691" s="107"/>
      <c r="L691" s="107"/>
      <c r="M691" s="107"/>
      <c r="N691" s="107"/>
      <c r="O691" s="107"/>
      <c r="P691" s="111"/>
      <c r="Q691" s="111"/>
      <c r="R691" s="107"/>
      <c r="S691" s="107"/>
      <c r="T691" s="112"/>
      <c r="U691" s="107"/>
      <c r="V691" s="107"/>
      <c r="W691" s="107"/>
      <c r="X691" s="113"/>
      <c r="Y691" s="113"/>
      <c r="Z691" s="113"/>
      <c r="AA691" s="113"/>
      <c r="AB691" s="113"/>
      <c r="AC691" s="113"/>
      <c r="AD691" s="107"/>
      <c r="AE691" s="114"/>
      <c r="AF691" s="114"/>
      <c r="AG691" s="114"/>
      <c r="AH691" s="114"/>
      <c r="AI691" s="114"/>
      <c r="AJ691" s="114"/>
      <c r="AK691" s="114"/>
      <c r="AL691" s="114"/>
      <c r="AM691" s="114"/>
      <c r="AN691" s="115"/>
      <c r="AO691" s="115"/>
      <c r="AP691" s="114"/>
      <c r="AQ691" s="114"/>
      <c r="AR691" s="114"/>
      <c r="AS691" s="116">
        <f t="shared" si="16"/>
        <v>0</v>
      </c>
      <c r="AT691" s="114"/>
      <c r="AU691" s="114"/>
      <c r="AV691" s="114">
        <f>+WPTable[[#This Row],[Total Construction Costs]]-WPTable[[#This Row],[Total State Funding]]-WPTable[[#This Row],[Total District Funding]]-WPTable[[#This Row],[Total Land Acquisition Funding by District or State]]</f>
        <v>0</v>
      </c>
      <c r="AW691" s="114"/>
      <c r="AX691" s="114">
        <f>+WPTable[[#This Row],[Total Construction Costs]]</f>
        <v>0</v>
      </c>
      <c r="AY691" s="107"/>
      <c r="AZ691" s="107"/>
    </row>
    <row r="692" spans="1:52" hidden="1" x14ac:dyDescent="0.3">
      <c r="A692" s="118"/>
      <c r="B692" s="108"/>
      <c r="C692" s="119"/>
      <c r="D692" s="107"/>
      <c r="E692" s="108"/>
      <c r="F692" s="107"/>
      <c r="G692" s="107"/>
      <c r="H692" s="107"/>
      <c r="I692" s="109"/>
      <c r="J692" s="109"/>
      <c r="K692" s="107"/>
      <c r="L692" s="107"/>
      <c r="M692" s="107"/>
      <c r="N692" s="107"/>
      <c r="O692" s="107"/>
      <c r="P692" s="111"/>
      <c r="Q692" s="111"/>
      <c r="R692" s="107"/>
      <c r="S692" s="107"/>
      <c r="T692" s="112"/>
      <c r="U692" s="107"/>
      <c r="V692" s="107"/>
      <c r="W692" s="107"/>
      <c r="X692" s="113"/>
      <c r="Y692" s="113"/>
      <c r="Z692" s="113"/>
      <c r="AA692" s="113"/>
      <c r="AB692" s="113"/>
      <c r="AC692" s="113"/>
      <c r="AD692" s="107"/>
      <c r="AE692" s="114"/>
      <c r="AF692" s="114"/>
      <c r="AG692" s="114"/>
      <c r="AH692" s="114"/>
      <c r="AI692" s="114"/>
      <c r="AJ692" s="114"/>
      <c r="AK692" s="114"/>
      <c r="AL692" s="114"/>
      <c r="AM692" s="114"/>
      <c r="AN692" s="115"/>
      <c r="AO692" s="115"/>
      <c r="AP692" s="114"/>
      <c r="AQ692" s="114"/>
      <c r="AR692" s="114"/>
      <c r="AS692" s="116">
        <f t="shared" si="16"/>
        <v>0</v>
      </c>
      <c r="AT692" s="114"/>
      <c r="AU692" s="114"/>
      <c r="AV692" s="114">
        <f>+WPTable[[#This Row],[Total Construction Costs]]-WPTable[[#This Row],[Total State Funding]]-WPTable[[#This Row],[Total District Funding]]-WPTable[[#This Row],[Total Land Acquisition Funding by District or State]]</f>
        <v>0</v>
      </c>
      <c r="AW692" s="114"/>
      <c r="AX692" s="114">
        <f>+WPTable[[#This Row],[Total Construction Costs]]</f>
        <v>0</v>
      </c>
      <c r="AY692" s="107"/>
      <c r="AZ692" s="107"/>
    </row>
    <row r="693" spans="1:52" hidden="1" x14ac:dyDescent="0.3">
      <c r="A693" s="118"/>
      <c r="B693" s="108"/>
      <c r="C693" s="119"/>
      <c r="D693" s="107"/>
      <c r="E693" s="108"/>
      <c r="F693" s="107"/>
      <c r="G693" s="107"/>
      <c r="H693" s="107"/>
      <c r="I693" s="109"/>
      <c r="J693" s="109"/>
      <c r="K693" s="107"/>
      <c r="L693" s="107"/>
      <c r="M693" s="107"/>
      <c r="N693" s="107"/>
      <c r="O693" s="107"/>
      <c r="P693" s="111"/>
      <c r="Q693" s="111"/>
      <c r="R693" s="107"/>
      <c r="S693" s="107"/>
      <c r="T693" s="112"/>
      <c r="U693" s="107"/>
      <c r="V693" s="107"/>
      <c r="W693" s="107"/>
      <c r="X693" s="113"/>
      <c r="Y693" s="113"/>
      <c r="Z693" s="113"/>
      <c r="AA693" s="113"/>
      <c r="AB693" s="113"/>
      <c r="AC693" s="113"/>
      <c r="AD693" s="107"/>
      <c r="AE693" s="114"/>
      <c r="AF693" s="114"/>
      <c r="AG693" s="114"/>
      <c r="AH693" s="114"/>
      <c r="AI693" s="114"/>
      <c r="AJ693" s="114"/>
      <c r="AK693" s="114"/>
      <c r="AL693" s="114"/>
      <c r="AM693" s="114"/>
      <c r="AN693" s="115"/>
      <c r="AO693" s="115"/>
      <c r="AP693" s="114"/>
      <c r="AQ693" s="114"/>
      <c r="AR693" s="114"/>
      <c r="AS693" s="116">
        <f t="shared" si="16"/>
        <v>0</v>
      </c>
      <c r="AT693" s="114"/>
      <c r="AU693" s="114"/>
      <c r="AV693" s="114">
        <f>+WPTable[[#This Row],[Total Construction Costs]]-WPTable[[#This Row],[Total State Funding]]-WPTable[[#This Row],[Total District Funding]]-WPTable[[#This Row],[Total Land Acquisition Funding by District or State]]</f>
        <v>0</v>
      </c>
      <c r="AW693" s="114"/>
      <c r="AX693" s="114">
        <f>+WPTable[[#This Row],[Total Construction Costs]]</f>
        <v>0</v>
      </c>
      <c r="AY693" s="107"/>
      <c r="AZ693" s="107"/>
    </row>
    <row r="694" spans="1:52" hidden="1" x14ac:dyDescent="0.3">
      <c r="A694" s="118"/>
      <c r="B694" s="108"/>
      <c r="C694" s="119"/>
      <c r="D694" s="107"/>
      <c r="E694" s="108"/>
      <c r="F694" s="107"/>
      <c r="G694" s="107"/>
      <c r="H694" s="107"/>
      <c r="I694" s="109"/>
      <c r="J694" s="109"/>
      <c r="K694" s="107"/>
      <c r="L694" s="107"/>
      <c r="M694" s="107"/>
      <c r="N694" s="107"/>
      <c r="O694" s="107"/>
      <c r="P694" s="111"/>
      <c r="Q694" s="111"/>
      <c r="R694" s="107"/>
      <c r="S694" s="107"/>
      <c r="T694" s="112"/>
      <c r="U694" s="107"/>
      <c r="V694" s="107"/>
      <c r="W694" s="107"/>
      <c r="X694" s="113"/>
      <c r="Y694" s="113"/>
      <c r="Z694" s="113"/>
      <c r="AA694" s="113"/>
      <c r="AB694" s="113"/>
      <c r="AC694" s="113"/>
      <c r="AD694" s="107"/>
      <c r="AE694" s="114"/>
      <c r="AF694" s="114"/>
      <c r="AG694" s="114"/>
      <c r="AH694" s="114"/>
      <c r="AI694" s="114"/>
      <c r="AJ694" s="114"/>
      <c r="AK694" s="114"/>
      <c r="AL694" s="114"/>
      <c r="AM694" s="114"/>
      <c r="AN694" s="115"/>
      <c r="AO694" s="115"/>
      <c r="AP694" s="114"/>
      <c r="AQ694" s="114"/>
      <c r="AR694" s="114"/>
      <c r="AS694" s="116">
        <f t="shared" si="16"/>
        <v>0</v>
      </c>
      <c r="AT694" s="114"/>
      <c r="AU694" s="114"/>
      <c r="AV694" s="114">
        <f>+WPTable[[#This Row],[Total Construction Costs]]-WPTable[[#This Row],[Total State Funding]]-WPTable[[#This Row],[Total District Funding]]-WPTable[[#This Row],[Total Land Acquisition Funding by District or State]]</f>
        <v>0</v>
      </c>
      <c r="AW694" s="114"/>
      <c r="AX694" s="114">
        <f>+WPTable[[#This Row],[Total Construction Costs]]</f>
        <v>0</v>
      </c>
      <c r="AY694" s="107"/>
      <c r="AZ694" s="107"/>
    </row>
    <row r="695" spans="1:52" hidden="1" x14ac:dyDescent="0.3">
      <c r="A695" s="118"/>
      <c r="B695" s="108"/>
      <c r="C695" s="119"/>
      <c r="D695" s="107"/>
      <c r="E695" s="108"/>
      <c r="F695" s="107"/>
      <c r="G695" s="107"/>
      <c r="H695" s="107"/>
      <c r="I695" s="109"/>
      <c r="J695" s="109"/>
      <c r="K695" s="107"/>
      <c r="L695" s="107"/>
      <c r="M695" s="107"/>
      <c r="N695" s="107"/>
      <c r="O695" s="107"/>
      <c r="P695" s="111"/>
      <c r="Q695" s="111"/>
      <c r="R695" s="107"/>
      <c r="S695" s="107"/>
      <c r="T695" s="112"/>
      <c r="U695" s="107"/>
      <c r="V695" s="107"/>
      <c r="W695" s="107"/>
      <c r="X695" s="113"/>
      <c r="Y695" s="113"/>
      <c r="Z695" s="113"/>
      <c r="AA695" s="113"/>
      <c r="AB695" s="113"/>
      <c r="AC695" s="113"/>
      <c r="AD695" s="107"/>
      <c r="AE695" s="114"/>
      <c r="AF695" s="114"/>
      <c r="AG695" s="114"/>
      <c r="AH695" s="114"/>
      <c r="AI695" s="114"/>
      <c r="AJ695" s="114"/>
      <c r="AK695" s="114"/>
      <c r="AL695" s="114"/>
      <c r="AM695" s="114"/>
      <c r="AN695" s="115"/>
      <c r="AO695" s="115"/>
      <c r="AP695" s="114"/>
      <c r="AQ695" s="114"/>
      <c r="AR695" s="114"/>
      <c r="AS695" s="116">
        <f t="shared" si="16"/>
        <v>0</v>
      </c>
      <c r="AT695" s="114"/>
      <c r="AU695" s="114"/>
      <c r="AV695" s="114">
        <f>+WPTable[[#This Row],[Total Construction Costs]]-WPTable[[#This Row],[Total State Funding]]-WPTable[[#This Row],[Total District Funding]]-WPTable[[#This Row],[Total Land Acquisition Funding by District or State]]</f>
        <v>0</v>
      </c>
      <c r="AW695" s="114"/>
      <c r="AX695" s="114">
        <f>+WPTable[[#This Row],[Total Construction Costs]]</f>
        <v>0</v>
      </c>
      <c r="AY695" s="107"/>
      <c r="AZ695" s="107"/>
    </row>
    <row r="696" spans="1:52" hidden="1" x14ac:dyDescent="0.3">
      <c r="A696" s="118"/>
      <c r="B696" s="108"/>
      <c r="C696" s="119"/>
      <c r="D696" s="107"/>
      <c r="E696" s="108"/>
      <c r="F696" s="107"/>
      <c r="G696" s="107"/>
      <c r="H696" s="107"/>
      <c r="I696" s="109"/>
      <c r="J696" s="109"/>
      <c r="K696" s="107"/>
      <c r="L696" s="107"/>
      <c r="M696" s="107"/>
      <c r="N696" s="107"/>
      <c r="O696" s="107"/>
      <c r="P696" s="111"/>
      <c r="Q696" s="111"/>
      <c r="R696" s="107"/>
      <c r="S696" s="107"/>
      <c r="T696" s="112"/>
      <c r="U696" s="107"/>
      <c r="V696" s="107"/>
      <c r="W696" s="107"/>
      <c r="X696" s="113"/>
      <c r="Y696" s="113"/>
      <c r="Z696" s="113"/>
      <c r="AA696" s="113"/>
      <c r="AB696" s="113"/>
      <c r="AC696" s="113"/>
      <c r="AD696" s="107"/>
      <c r="AE696" s="114"/>
      <c r="AF696" s="114"/>
      <c r="AG696" s="114"/>
      <c r="AH696" s="114"/>
      <c r="AI696" s="114"/>
      <c r="AJ696" s="114"/>
      <c r="AK696" s="114"/>
      <c r="AL696" s="114"/>
      <c r="AM696" s="114"/>
      <c r="AN696" s="115"/>
      <c r="AO696" s="115"/>
      <c r="AP696" s="114"/>
      <c r="AQ696" s="114"/>
      <c r="AR696" s="114"/>
      <c r="AS696" s="116">
        <f t="shared" si="16"/>
        <v>0</v>
      </c>
      <c r="AT696" s="114"/>
      <c r="AU696" s="114"/>
      <c r="AV696" s="114">
        <f>+WPTable[[#This Row],[Total Construction Costs]]-WPTable[[#This Row],[Total State Funding]]-WPTable[[#This Row],[Total District Funding]]-WPTable[[#This Row],[Total Land Acquisition Funding by District or State]]</f>
        <v>0</v>
      </c>
      <c r="AW696" s="114"/>
      <c r="AX696" s="114">
        <f>+WPTable[[#This Row],[Total Construction Costs]]</f>
        <v>0</v>
      </c>
      <c r="AY696" s="107"/>
      <c r="AZ696" s="107"/>
    </row>
    <row r="697" spans="1:52" hidden="1" x14ac:dyDescent="0.3">
      <c r="A697" s="118"/>
      <c r="B697" s="108"/>
      <c r="C697" s="119"/>
      <c r="D697" s="107"/>
      <c r="E697" s="108"/>
      <c r="F697" s="107"/>
      <c r="G697" s="107"/>
      <c r="H697" s="107"/>
      <c r="I697" s="109"/>
      <c r="J697" s="109"/>
      <c r="K697" s="107"/>
      <c r="L697" s="107"/>
      <c r="M697" s="107"/>
      <c r="N697" s="107"/>
      <c r="O697" s="107"/>
      <c r="P697" s="111"/>
      <c r="Q697" s="111"/>
      <c r="R697" s="107"/>
      <c r="S697" s="107"/>
      <c r="T697" s="112"/>
      <c r="U697" s="107"/>
      <c r="V697" s="107"/>
      <c r="W697" s="107"/>
      <c r="X697" s="113"/>
      <c r="Y697" s="113"/>
      <c r="Z697" s="113"/>
      <c r="AA697" s="113"/>
      <c r="AB697" s="113"/>
      <c r="AC697" s="113"/>
      <c r="AD697" s="107"/>
      <c r="AE697" s="114"/>
      <c r="AF697" s="114"/>
      <c r="AG697" s="114"/>
      <c r="AH697" s="114"/>
      <c r="AI697" s="114"/>
      <c r="AJ697" s="114"/>
      <c r="AK697" s="114"/>
      <c r="AL697" s="114"/>
      <c r="AM697" s="114"/>
      <c r="AN697" s="115"/>
      <c r="AO697" s="115"/>
      <c r="AP697" s="114"/>
      <c r="AQ697" s="114"/>
      <c r="AR697" s="114"/>
      <c r="AS697" s="116">
        <f t="shared" si="16"/>
        <v>0</v>
      </c>
      <c r="AT697" s="114"/>
      <c r="AU697" s="114"/>
      <c r="AV697" s="114">
        <f>+WPTable[[#This Row],[Total Construction Costs]]-WPTable[[#This Row],[Total State Funding]]-WPTable[[#This Row],[Total District Funding]]-WPTable[[#This Row],[Total Land Acquisition Funding by District or State]]</f>
        <v>0</v>
      </c>
      <c r="AW697" s="114"/>
      <c r="AX697" s="114">
        <f>+WPTable[[#This Row],[Total Construction Costs]]</f>
        <v>0</v>
      </c>
      <c r="AY697" s="107"/>
      <c r="AZ697" s="107"/>
    </row>
    <row r="698" spans="1:52" hidden="1" x14ac:dyDescent="0.3">
      <c r="A698" s="118"/>
      <c r="B698" s="108"/>
      <c r="C698" s="119"/>
      <c r="D698" s="107"/>
      <c r="E698" s="108"/>
      <c r="F698" s="107"/>
      <c r="G698" s="107"/>
      <c r="H698" s="107"/>
      <c r="I698" s="109"/>
      <c r="J698" s="109"/>
      <c r="K698" s="107"/>
      <c r="L698" s="107"/>
      <c r="M698" s="107"/>
      <c r="N698" s="107"/>
      <c r="O698" s="107"/>
      <c r="P698" s="111"/>
      <c r="Q698" s="111"/>
      <c r="R698" s="107"/>
      <c r="S698" s="107"/>
      <c r="T698" s="112"/>
      <c r="U698" s="107"/>
      <c r="V698" s="107"/>
      <c r="W698" s="107"/>
      <c r="X698" s="113"/>
      <c r="Y698" s="113"/>
      <c r="Z698" s="113"/>
      <c r="AA698" s="113"/>
      <c r="AB698" s="113"/>
      <c r="AC698" s="113"/>
      <c r="AD698" s="107"/>
      <c r="AE698" s="114"/>
      <c r="AF698" s="114"/>
      <c r="AG698" s="114"/>
      <c r="AH698" s="114"/>
      <c r="AI698" s="114"/>
      <c r="AJ698" s="114"/>
      <c r="AK698" s="114"/>
      <c r="AL698" s="114"/>
      <c r="AM698" s="114"/>
      <c r="AN698" s="115"/>
      <c r="AO698" s="115"/>
      <c r="AP698" s="114"/>
      <c r="AQ698" s="114"/>
      <c r="AR698" s="114"/>
      <c r="AS698" s="116">
        <f t="shared" si="16"/>
        <v>0</v>
      </c>
      <c r="AT698" s="114"/>
      <c r="AU698" s="114"/>
      <c r="AV698" s="114">
        <f>+WPTable[[#This Row],[Total Construction Costs]]-WPTable[[#This Row],[Total State Funding]]-WPTable[[#This Row],[Total District Funding]]-WPTable[[#This Row],[Total Land Acquisition Funding by District or State]]</f>
        <v>0</v>
      </c>
      <c r="AW698" s="114"/>
      <c r="AX698" s="114">
        <f>+WPTable[[#This Row],[Total Construction Costs]]</f>
        <v>0</v>
      </c>
      <c r="AY698" s="107"/>
      <c r="AZ698" s="107"/>
    </row>
    <row r="699" spans="1:52" hidden="1" x14ac:dyDescent="0.3">
      <c r="A699" s="118"/>
      <c r="B699" s="108"/>
      <c r="C699" s="119"/>
      <c r="D699" s="107"/>
      <c r="E699" s="108"/>
      <c r="F699" s="107"/>
      <c r="G699" s="107"/>
      <c r="H699" s="107"/>
      <c r="I699" s="109"/>
      <c r="J699" s="109"/>
      <c r="K699" s="107"/>
      <c r="L699" s="107"/>
      <c r="M699" s="107"/>
      <c r="N699" s="107"/>
      <c r="O699" s="107"/>
      <c r="P699" s="111"/>
      <c r="Q699" s="111"/>
      <c r="R699" s="107"/>
      <c r="S699" s="107"/>
      <c r="T699" s="112"/>
      <c r="U699" s="107"/>
      <c r="V699" s="107"/>
      <c r="W699" s="107"/>
      <c r="X699" s="113"/>
      <c r="Y699" s="113"/>
      <c r="Z699" s="113"/>
      <c r="AA699" s="113"/>
      <c r="AB699" s="113"/>
      <c r="AC699" s="113"/>
      <c r="AD699" s="107"/>
      <c r="AE699" s="114"/>
      <c r="AF699" s="114"/>
      <c r="AG699" s="114"/>
      <c r="AH699" s="114"/>
      <c r="AI699" s="114"/>
      <c r="AJ699" s="114"/>
      <c r="AK699" s="114"/>
      <c r="AL699" s="114"/>
      <c r="AM699" s="114"/>
      <c r="AN699" s="115"/>
      <c r="AO699" s="115"/>
      <c r="AP699" s="114"/>
      <c r="AQ699" s="114"/>
      <c r="AR699" s="114"/>
      <c r="AS699" s="116">
        <f t="shared" si="16"/>
        <v>0</v>
      </c>
      <c r="AT699" s="114"/>
      <c r="AU699" s="114"/>
      <c r="AV699" s="114">
        <f>+WPTable[[#This Row],[Total Construction Costs]]-WPTable[[#This Row],[Total State Funding]]-WPTable[[#This Row],[Total District Funding]]-WPTable[[#This Row],[Total Land Acquisition Funding by District or State]]</f>
        <v>0</v>
      </c>
      <c r="AW699" s="114"/>
      <c r="AX699" s="114">
        <f>+WPTable[[#This Row],[Total Construction Costs]]</f>
        <v>0</v>
      </c>
      <c r="AY699" s="107"/>
      <c r="AZ699" s="107"/>
    </row>
    <row r="700" spans="1:52" hidden="1" x14ac:dyDescent="0.3">
      <c r="A700" s="118"/>
      <c r="B700" s="108"/>
      <c r="C700" s="119"/>
      <c r="D700" s="107"/>
      <c r="E700" s="108"/>
      <c r="F700" s="107"/>
      <c r="G700" s="107"/>
      <c r="H700" s="107"/>
      <c r="I700" s="109"/>
      <c r="J700" s="109"/>
      <c r="K700" s="107"/>
      <c r="L700" s="107"/>
      <c r="M700" s="107"/>
      <c r="N700" s="107"/>
      <c r="O700" s="107"/>
      <c r="P700" s="111"/>
      <c r="Q700" s="111"/>
      <c r="R700" s="107"/>
      <c r="S700" s="107"/>
      <c r="T700" s="112"/>
      <c r="U700" s="107"/>
      <c r="V700" s="107"/>
      <c r="W700" s="107"/>
      <c r="X700" s="113"/>
      <c r="Y700" s="113"/>
      <c r="Z700" s="113"/>
      <c r="AA700" s="113"/>
      <c r="AB700" s="113"/>
      <c r="AC700" s="113"/>
      <c r="AD700" s="107"/>
      <c r="AE700" s="114"/>
      <c r="AF700" s="114"/>
      <c r="AG700" s="114"/>
      <c r="AH700" s="114"/>
      <c r="AI700" s="114"/>
      <c r="AJ700" s="114"/>
      <c r="AK700" s="114"/>
      <c r="AL700" s="114"/>
      <c r="AM700" s="114"/>
      <c r="AN700" s="115"/>
      <c r="AO700" s="115"/>
      <c r="AP700" s="114"/>
      <c r="AQ700" s="114"/>
      <c r="AR700" s="114"/>
      <c r="AS700" s="116">
        <f t="shared" si="16"/>
        <v>0</v>
      </c>
      <c r="AT700" s="114"/>
      <c r="AU700" s="114"/>
      <c r="AV700" s="114">
        <f>+WPTable[[#This Row],[Total Construction Costs]]-WPTable[[#This Row],[Total State Funding]]-WPTable[[#This Row],[Total District Funding]]-WPTable[[#This Row],[Total Land Acquisition Funding by District or State]]</f>
        <v>0</v>
      </c>
      <c r="AW700" s="114"/>
      <c r="AX700" s="114">
        <f>+WPTable[[#This Row],[Total Construction Costs]]</f>
        <v>0</v>
      </c>
      <c r="AY700" s="107"/>
      <c r="AZ700" s="107"/>
    </row>
    <row r="701" spans="1:52" hidden="1" x14ac:dyDescent="0.3">
      <c r="A701" s="118"/>
      <c r="B701" s="108"/>
      <c r="C701" s="119"/>
      <c r="D701" s="107"/>
      <c r="E701" s="108"/>
      <c r="F701" s="107"/>
      <c r="G701" s="107"/>
      <c r="H701" s="107"/>
      <c r="I701" s="109"/>
      <c r="J701" s="109"/>
      <c r="K701" s="107"/>
      <c r="L701" s="107"/>
      <c r="M701" s="107"/>
      <c r="N701" s="107"/>
      <c r="O701" s="107"/>
      <c r="P701" s="111"/>
      <c r="Q701" s="111"/>
      <c r="R701" s="107"/>
      <c r="S701" s="107"/>
      <c r="T701" s="112"/>
      <c r="U701" s="107"/>
      <c r="V701" s="107"/>
      <c r="W701" s="107"/>
      <c r="X701" s="113"/>
      <c r="Y701" s="113"/>
      <c r="Z701" s="113"/>
      <c r="AA701" s="113"/>
      <c r="AB701" s="113"/>
      <c r="AC701" s="113"/>
      <c r="AD701" s="107"/>
      <c r="AE701" s="114"/>
      <c r="AF701" s="114"/>
      <c r="AG701" s="114"/>
      <c r="AH701" s="114"/>
      <c r="AI701" s="114"/>
      <c r="AJ701" s="114"/>
      <c r="AK701" s="114"/>
      <c r="AL701" s="114"/>
      <c r="AM701" s="114"/>
      <c r="AN701" s="115"/>
      <c r="AO701" s="115"/>
      <c r="AP701" s="114"/>
      <c r="AQ701" s="114"/>
      <c r="AR701" s="114"/>
      <c r="AS701" s="116">
        <f t="shared" si="16"/>
        <v>0</v>
      </c>
      <c r="AT701" s="114"/>
      <c r="AU701" s="114"/>
      <c r="AV701" s="114">
        <f>+WPTable[[#This Row],[Total Construction Costs]]-WPTable[[#This Row],[Total State Funding]]-WPTable[[#This Row],[Total District Funding]]-WPTable[[#This Row],[Total Land Acquisition Funding by District or State]]</f>
        <v>0</v>
      </c>
      <c r="AW701" s="114"/>
      <c r="AX701" s="114">
        <f>+WPTable[[#This Row],[Total Construction Costs]]</f>
        <v>0</v>
      </c>
      <c r="AY701" s="107"/>
      <c r="AZ701" s="107"/>
    </row>
    <row r="702" spans="1:52" hidden="1" x14ac:dyDescent="0.3">
      <c r="A702" s="118"/>
      <c r="B702" s="108"/>
      <c r="C702" s="119"/>
      <c r="D702" s="107"/>
      <c r="E702" s="108"/>
      <c r="F702" s="107"/>
      <c r="G702" s="107"/>
      <c r="H702" s="107"/>
      <c r="I702" s="109"/>
      <c r="J702" s="109"/>
      <c r="K702" s="107"/>
      <c r="L702" s="107"/>
      <c r="M702" s="107"/>
      <c r="N702" s="107"/>
      <c r="O702" s="107"/>
      <c r="P702" s="111"/>
      <c r="Q702" s="111"/>
      <c r="R702" s="107"/>
      <c r="S702" s="107"/>
      <c r="T702" s="112"/>
      <c r="U702" s="107"/>
      <c r="V702" s="107"/>
      <c r="W702" s="107"/>
      <c r="X702" s="113"/>
      <c r="Y702" s="113"/>
      <c r="Z702" s="113"/>
      <c r="AA702" s="113"/>
      <c r="AB702" s="113"/>
      <c r="AC702" s="113"/>
      <c r="AD702" s="107"/>
      <c r="AE702" s="114"/>
      <c r="AF702" s="114"/>
      <c r="AG702" s="114"/>
      <c r="AH702" s="114"/>
      <c r="AI702" s="114"/>
      <c r="AJ702" s="114"/>
      <c r="AK702" s="114"/>
      <c r="AL702" s="114"/>
      <c r="AM702" s="114"/>
      <c r="AN702" s="115"/>
      <c r="AO702" s="115"/>
      <c r="AP702" s="114"/>
      <c r="AQ702" s="114"/>
      <c r="AR702" s="114"/>
      <c r="AS702" s="116">
        <f t="shared" si="16"/>
        <v>0</v>
      </c>
      <c r="AT702" s="114"/>
      <c r="AU702" s="114"/>
      <c r="AV702" s="114">
        <f>+WPTable[[#This Row],[Total Construction Costs]]-WPTable[[#This Row],[Total State Funding]]-WPTable[[#This Row],[Total District Funding]]-WPTable[[#This Row],[Total Land Acquisition Funding by District or State]]</f>
        <v>0</v>
      </c>
      <c r="AW702" s="114"/>
      <c r="AX702" s="114">
        <f>+WPTable[[#This Row],[Total Construction Costs]]</f>
        <v>0</v>
      </c>
      <c r="AY702" s="107"/>
      <c r="AZ702" s="107"/>
    </row>
    <row r="703" spans="1:52" hidden="1" x14ac:dyDescent="0.3">
      <c r="A703" s="118"/>
      <c r="B703" s="108"/>
      <c r="C703" s="119"/>
      <c r="D703" s="107"/>
      <c r="E703" s="108"/>
      <c r="F703" s="107"/>
      <c r="G703" s="107"/>
      <c r="H703" s="107"/>
      <c r="I703" s="109"/>
      <c r="J703" s="109"/>
      <c r="K703" s="107"/>
      <c r="L703" s="107"/>
      <c r="M703" s="107"/>
      <c r="N703" s="107"/>
      <c r="O703" s="107"/>
      <c r="P703" s="111"/>
      <c r="Q703" s="111"/>
      <c r="R703" s="107"/>
      <c r="S703" s="107"/>
      <c r="T703" s="112"/>
      <c r="U703" s="107"/>
      <c r="V703" s="107"/>
      <c r="W703" s="107"/>
      <c r="X703" s="113"/>
      <c r="Y703" s="113"/>
      <c r="Z703" s="113"/>
      <c r="AA703" s="113"/>
      <c r="AB703" s="113"/>
      <c r="AC703" s="113"/>
      <c r="AD703" s="107"/>
      <c r="AE703" s="114"/>
      <c r="AF703" s="114"/>
      <c r="AG703" s="114"/>
      <c r="AH703" s="114"/>
      <c r="AI703" s="114"/>
      <c r="AJ703" s="114"/>
      <c r="AK703" s="114"/>
      <c r="AL703" s="114"/>
      <c r="AM703" s="114"/>
      <c r="AN703" s="115"/>
      <c r="AO703" s="115"/>
      <c r="AP703" s="114"/>
      <c r="AQ703" s="114"/>
      <c r="AR703" s="114"/>
      <c r="AS703" s="116">
        <f t="shared" si="16"/>
        <v>0</v>
      </c>
      <c r="AT703" s="114"/>
      <c r="AU703" s="114"/>
      <c r="AV703" s="114">
        <f>+WPTable[[#This Row],[Total Construction Costs]]-WPTable[[#This Row],[Total State Funding]]-WPTable[[#This Row],[Total District Funding]]-WPTable[[#This Row],[Total Land Acquisition Funding by District or State]]</f>
        <v>0</v>
      </c>
      <c r="AW703" s="114"/>
      <c r="AX703" s="114">
        <f>+WPTable[[#This Row],[Total Construction Costs]]</f>
        <v>0</v>
      </c>
      <c r="AY703" s="107"/>
      <c r="AZ703" s="107"/>
    </row>
    <row r="704" spans="1:52" hidden="1" x14ac:dyDescent="0.3">
      <c r="A704" s="118"/>
      <c r="B704" s="108"/>
      <c r="C704" s="119"/>
      <c r="D704" s="107"/>
      <c r="E704" s="108"/>
      <c r="F704" s="107"/>
      <c r="G704" s="107"/>
      <c r="H704" s="107"/>
      <c r="I704" s="109"/>
      <c r="J704" s="109"/>
      <c r="K704" s="107"/>
      <c r="L704" s="107"/>
      <c r="M704" s="107"/>
      <c r="N704" s="107"/>
      <c r="O704" s="107"/>
      <c r="P704" s="111"/>
      <c r="Q704" s="111"/>
      <c r="R704" s="107"/>
      <c r="S704" s="107"/>
      <c r="T704" s="112"/>
      <c r="U704" s="107"/>
      <c r="V704" s="107"/>
      <c r="W704" s="107"/>
      <c r="X704" s="113"/>
      <c r="Y704" s="113"/>
      <c r="Z704" s="113"/>
      <c r="AA704" s="113"/>
      <c r="AB704" s="113"/>
      <c r="AC704" s="113"/>
      <c r="AD704" s="107"/>
      <c r="AE704" s="114"/>
      <c r="AF704" s="114"/>
      <c r="AG704" s="114"/>
      <c r="AH704" s="114"/>
      <c r="AI704" s="114"/>
      <c r="AJ704" s="114"/>
      <c r="AK704" s="114"/>
      <c r="AL704" s="114"/>
      <c r="AM704" s="114"/>
      <c r="AN704" s="115"/>
      <c r="AO704" s="115"/>
      <c r="AP704" s="114"/>
      <c r="AQ704" s="114"/>
      <c r="AR704" s="114"/>
      <c r="AS704" s="116">
        <f t="shared" si="16"/>
        <v>0</v>
      </c>
      <c r="AT704" s="114"/>
      <c r="AU704" s="114"/>
      <c r="AV704" s="114">
        <f>+WPTable[[#This Row],[Total Construction Costs]]-WPTable[[#This Row],[Total State Funding]]-WPTable[[#This Row],[Total District Funding]]-WPTable[[#This Row],[Total Land Acquisition Funding by District or State]]</f>
        <v>0</v>
      </c>
      <c r="AW704" s="114"/>
      <c r="AX704" s="114">
        <f>+WPTable[[#This Row],[Total Construction Costs]]</f>
        <v>0</v>
      </c>
      <c r="AY704" s="107"/>
      <c r="AZ704" s="107"/>
    </row>
    <row r="705" spans="1:52" hidden="1" x14ac:dyDescent="0.3">
      <c r="A705" s="118"/>
      <c r="B705" s="108"/>
      <c r="C705" s="119"/>
      <c r="D705" s="107"/>
      <c r="E705" s="108"/>
      <c r="F705" s="107"/>
      <c r="G705" s="107"/>
      <c r="H705" s="107"/>
      <c r="I705" s="109"/>
      <c r="J705" s="109"/>
      <c r="K705" s="107"/>
      <c r="L705" s="107"/>
      <c r="M705" s="107"/>
      <c r="N705" s="107"/>
      <c r="O705" s="107"/>
      <c r="P705" s="111"/>
      <c r="Q705" s="111"/>
      <c r="R705" s="107"/>
      <c r="S705" s="107"/>
      <c r="T705" s="112"/>
      <c r="U705" s="107"/>
      <c r="V705" s="107"/>
      <c r="W705" s="107"/>
      <c r="X705" s="113"/>
      <c r="Y705" s="113"/>
      <c r="Z705" s="113"/>
      <c r="AA705" s="113"/>
      <c r="AB705" s="113"/>
      <c r="AC705" s="113"/>
      <c r="AD705" s="107"/>
      <c r="AE705" s="114"/>
      <c r="AF705" s="114"/>
      <c r="AG705" s="114"/>
      <c r="AH705" s="114"/>
      <c r="AI705" s="114"/>
      <c r="AJ705" s="114"/>
      <c r="AK705" s="114"/>
      <c r="AL705" s="114"/>
      <c r="AM705" s="114"/>
      <c r="AN705" s="115"/>
      <c r="AO705" s="115"/>
      <c r="AP705" s="114"/>
      <c r="AQ705" s="114"/>
      <c r="AR705" s="114"/>
      <c r="AS705" s="116">
        <f t="shared" si="16"/>
        <v>0</v>
      </c>
      <c r="AT705" s="114"/>
      <c r="AU705" s="114"/>
      <c r="AV705" s="114">
        <f>+WPTable[[#This Row],[Total Construction Costs]]-WPTable[[#This Row],[Total State Funding]]-WPTable[[#This Row],[Total District Funding]]-WPTable[[#This Row],[Total Land Acquisition Funding by District or State]]</f>
        <v>0</v>
      </c>
      <c r="AW705" s="114"/>
      <c r="AX705" s="114">
        <f>+WPTable[[#This Row],[Total Construction Costs]]</f>
        <v>0</v>
      </c>
      <c r="AY705" s="107"/>
      <c r="AZ705" s="107"/>
    </row>
    <row r="706" spans="1:52" hidden="1" x14ac:dyDescent="0.3">
      <c r="A706" s="118"/>
      <c r="B706" s="108"/>
      <c r="C706" s="119"/>
      <c r="D706" s="107"/>
      <c r="E706" s="108"/>
      <c r="F706" s="107"/>
      <c r="G706" s="107"/>
      <c r="H706" s="107"/>
      <c r="I706" s="109"/>
      <c r="J706" s="109"/>
      <c r="K706" s="107"/>
      <c r="L706" s="107"/>
      <c r="M706" s="107"/>
      <c r="N706" s="107"/>
      <c r="O706" s="107"/>
      <c r="P706" s="111"/>
      <c r="Q706" s="111"/>
      <c r="R706" s="107"/>
      <c r="S706" s="107"/>
      <c r="T706" s="112"/>
      <c r="U706" s="107"/>
      <c r="V706" s="107"/>
      <c r="W706" s="107"/>
      <c r="X706" s="113"/>
      <c r="Y706" s="113"/>
      <c r="Z706" s="113"/>
      <c r="AA706" s="113"/>
      <c r="AB706" s="113"/>
      <c r="AC706" s="113"/>
      <c r="AD706" s="107"/>
      <c r="AE706" s="114"/>
      <c r="AF706" s="114"/>
      <c r="AG706" s="114"/>
      <c r="AH706" s="114"/>
      <c r="AI706" s="114"/>
      <c r="AJ706" s="114"/>
      <c r="AK706" s="114"/>
      <c r="AL706" s="114"/>
      <c r="AM706" s="114"/>
      <c r="AN706" s="115"/>
      <c r="AO706" s="115"/>
      <c r="AP706" s="114"/>
      <c r="AQ706" s="114"/>
      <c r="AR706" s="114"/>
      <c r="AS706" s="116">
        <f t="shared" si="16"/>
        <v>0</v>
      </c>
      <c r="AT706" s="114"/>
      <c r="AU706" s="114"/>
      <c r="AV706" s="114">
        <f>+WPTable[[#This Row],[Total Construction Costs]]-WPTable[[#This Row],[Total State Funding]]-WPTable[[#This Row],[Total District Funding]]-WPTable[[#This Row],[Total Land Acquisition Funding by District or State]]</f>
        <v>0</v>
      </c>
      <c r="AW706" s="114"/>
      <c r="AX706" s="114">
        <f>+WPTable[[#This Row],[Total Construction Costs]]</f>
        <v>0</v>
      </c>
      <c r="AY706" s="107"/>
      <c r="AZ706" s="107"/>
    </row>
    <row r="707" spans="1:52" hidden="1" x14ac:dyDescent="0.3">
      <c r="A707" s="118"/>
      <c r="B707" s="108"/>
      <c r="C707" s="119"/>
      <c r="D707" s="107"/>
      <c r="E707" s="108"/>
      <c r="F707" s="107"/>
      <c r="G707" s="107"/>
      <c r="H707" s="107"/>
      <c r="I707" s="109"/>
      <c r="J707" s="109"/>
      <c r="K707" s="107"/>
      <c r="L707" s="107"/>
      <c r="M707" s="107"/>
      <c r="N707" s="107"/>
      <c r="O707" s="107"/>
      <c r="P707" s="111"/>
      <c r="Q707" s="111"/>
      <c r="R707" s="107"/>
      <c r="S707" s="107"/>
      <c r="T707" s="112"/>
      <c r="U707" s="107"/>
      <c r="V707" s="107"/>
      <c r="W707" s="107"/>
      <c r="X707" s="113"/>
      <c r="Y707" s="113"/>
      <c r="Z707" s="113"/>
      <c r="AA707" s="113"/>
      <c r="AB707" s="113"/>
      <c r="AC707" s="113"/>
      <c r="AD707" s="107"/>
      <c r="AE707" s="114"/>
      <c r="AF707" s="114"/>
      <c r="AG707" s="114"/>
      <c r="AH707" s="114"/>
      <c r="AI707" s="114"/>
      <c r="AJ707" s="114"/>
      <c r="AK707" s="114"/>
      <c r="AL707" s="114"/>
      <c r="AM707" s="114"/>
      <c r="AN707" s="115"/>
      <c r="AO707" s="115"/>
      <c r="AP707" s="114"/>
      <c r="AQ707" s="114"/>
      <c r="AR707" s="114"/>
      <c r="AS707" s="116">
        <f t="shared" si="16"/>
        <v>0</v>
      </c>
      <c r="AT707" s="114"/>
      <c r="AU707" s="114"/>
      <c r="AV707" s="114">
        <f>+WPTable[[#This Row],[Total Construction Costs]]-WPTable[[#This Row],[Total State Funding]]-WPTable[[#This Row],[Total District Funding]]-WPTable[[#This Row],[Total Land Acquisition Funding by District or State]]</f>
        <v>0</v>
      </c>
      <c r="AW707" s="114"/>
      <c r="AX707" s="114">
        <f>+WPTable[[#This Row],[Total Construction Costs]]</f>
        <v>0</v>
      </c>
      <c r="AY707" s="107"/>
      <c r="AZ707" s="107"/>
    </row>
    <row r="708" spans="1:52" hidden="1" x14ac:dyDescent="0.3">
      <c r="A708" s="118"/>
      <c r="B708" s="108"/>
      <c r="C708" s="119"/>
      <c r="D708" s="107"/>
      <c r="E708" s="108"/>
      <c r="F708" s="107"/>
      <c r="G708" s="107"/>
      <c r="H708" s="107"/>
      <c r="I708" s="109"/>
      <c r="J708" s="109"/>
      <c r="K708" s="107"/>
      <c r="L708" s="107"/>
      <c r="M708" s="107"/>
      <c r="N708" s="107"/>
      <c r="O708" s="107"/>
      <c r="P708" s="111"/>
      <c r="Q708" s="111"/>
      <c r="R708" s="107"/>
      <c r="S708" s="107"/>
      <c r="T708" s="112"/>
      <c r="U708" s="107"/>
      <c r="V708" s="107"/>
      <c r="W708" s="107"/>
      <c r="X708" s="113"/>
      <c r="Y708" s="113"/>
      <c r="Z708" s="113"/>
      <c r="AA708" s="113"/>
      <c r="AB708" s="113"/>
      <c r="AC708" s="113"/>
      <c r="AD708" s="107"/>
      <c r="AE708" s="114"/>
      <c r="AF708" s="114"/>
      <c r="AG708" s="114"/>
      <c r="AH708" s="114"/>
      <c r="AI708" s="114"/>
      <c r="AJ708" s="114"/>
      <c r="AK708" s="114"/>
      <c r="AL708" s="114"/>
      <c r="AM708" s="114"/>
      <c r="AN708" s="115"/>
      <c r="AO708" s="115"/>
      <c r="AP708" s="114"/>
      <c r="AQ708" s="114"/>
      <c r="AR708" s="114"/>
      <c r="AS708" s="116">
        <f t="shared" si="16"/>
        <v>0</v>
      </c>
      <c r="AT708" s="114"/>
      <c r="AU708" s="114"/>
      <c r="AV708" s="114">
        <f>+WPTable[[#This Row],[Total Construction Costs]]-WPTable[[#This Row],[Total State Funding]]-WPTable[[#This Row],[Total District Funding]]-WPTable[[#This Row],[Total Land Acquisition Funding by District or State]]</f>
        <v>0</v>
      </c>
      <c r="AW708" s="114"/>
      <c r="AX708" s="114">
        <f>+WPTable[[#This Row],[Total Construction Costs]]</f>
        <v>0</v>
      </c>
      <c r="AY708" s="107"/>
      <c r="AZ708" s="107"/>
    </row>
    <row r="709" spans="1:52" hidden="1" x14ac:dyDescent="0.3">
      <c r="A709" s="118"/>
      <c r="B709" s="108"/>
      <c r="C709" s="119"/>
      <c r="D709" s="107"/>
      <c r="E709" s="108"/>
      <c r="F709" s="107"/>
      <c r="G709" s="107"/>
      <c r="H709" s="107"/>
      <c r="I709" s="109"/>
      <c r="J709" s="109"/>
      <c r="K709" s="107"/>
      <c r="L709" s="107"/>
      <c r="M709" s="107"/>
      <c r="N709" s="107"/>
      <c r="O709" s="107"/>
      <c r="P709" s="111"/>
      <c r="Q709" s="111"/>
      <c r="R709" s="107"/>
      <c r="S709" s="107"/>
      <c r="T709" s="112"/>
      <c r="U709" s="107"/>
      <c r="V709" s="107"/>
      <c r="W709" s="107"/>
      <c r="X709" s="113"/>
      <c r="Y709" s="113"/>
      <c r="Z709" s="113"/>
      <c r="AA709" s="113"/>
      <c r="AB709" s="113"/>
      <c r="AC709" s="113"/>
      <c r="AD709" s="107"/>
      <c r="AE709" s="114"/>
      <c r="AF709" s="114"/>
      <c r="AG709" s="114"/>
      <c r="AH709" s="114"/>
      <c r="AI709" s="114"/>
      <c r="AJ709" s="114"/>
      <c r="AK709" s="114"/>
      <c r="AL709" s="114"/>
      <c r="AM709" s="114"/>
      <c r="AN709" s="115"/>
      <c r="AO709" s="115"/>
      <c r="AP709" s="114"/>
      <c r="AQ709" s="114"/>
      <c r="AR709" s="114"/>
      <c r="AS709" s="116">
        <f t="shared" si="16"/>
        <v>0</v>
      </c>
      <c r="AT709" s="114"/>
      <c r="AU709" s="114"/>
      <c r="AV709" s="114">
        <f>+WPTable[[#This Row],[Total Construction Costs]]-WPTable[[#This Row],[Total State Funding]]-WPTable[[#This Row],[Total District Funding]]-WPTable[[#This Row],[Total Land Acquisition Funding by District or State]]</f>
        <v>0</v>
      </c>
      <c r="AW709" s="114"/>
      <c r="AX709" s="114">
        <f>+WPTable[[#This Row],[Total Construction Costs]]</f>
        <v>0</v>
      </c>
      <c r="AY709" s="107"/>
      <c r="AZ709" s="107"/>
    </row>
    <row r="710" spans="1:52" hidden="1" x14ac:dyDescent="0.3">
      <c r="A710" s="118"/>
      <c r="B710" s="108"/>
      <c r="C710" s="119"/>
      <c r="D710" s="107"/>
      <c r="E710" s="108"/>
      <c r="F710" s="107"/>
      <c r="G710" s="107"/>
      <c r="H710" s="107"/>
      <c r="I710" s="109"/>
      <c r="J710" s="109"/>
      <c r="K710" s="107"/>
      <c r="L710" s="107"/>
      <c r="M710" s="107"/>
      <c r="N710" s="107"/>
      <c r="O710" s="107"/>
      <c r="P710" s="111"/>
      <c r="Q710" s="111"/>
      <c r="R710" s="107"/>
      <c r="S710" s="107"/>
      <c r="T710" s="112"/>
      <c r="U710" s="107"/>
      <c r="V710" s="107"/>
      <c r="W710" s="107"/>
      <c r="X710" s="113"/>
      <c r="Y710" s="113"/>
      <c r="Z710" s="113"/>
      <c r="AA710" s="113"/>
      <c r="AB710" s="113"/>
      <c r="AC710" s="113"/>
      <c r="AD710" s="107"/>
      <c r="AE710" s="114"/>
      <c r="AF710" s="114"/>
      <c r="AG710" s="114"/>
      <c r="AH710" s="114"/>
      <c r="AI710" s="114"/>
      <c r="AJ710" s="114"/>
      <c r="AK710" s="114"/>
      <c r="AL710" s="114"/>
      <c r="AM710" s="114"/>
      <c r="AN710" s="115"/>
      <c r="AO710" s="115"/>
      <c r="AP710" s="114"/>
      <c r="AQ710" s="114"/>
      <c r="AR710" s="114"/>
      <c r="AS710" s="116">
        <f t="shared" si="16"/>
        <v>0</v>
      </c>
      <c r="AT710" s="114"/>
      <c r="AU710" s="114"/>
      <c r="AV710" s="114">
        <f>+WPTable[[#This Row],[Total Construction Costs]]-WPTable[[#This Row],[Total State Funding]]-WPTable[[#This Row],[Total District Funding]]-WPTable[[#This Row],[Total Land Acquisition Funding by District or State]]</f>
        <v>0</v>
      </c>
      <c r="AW710" s="114"/>
      <c r="AX710" s="114">
        <f>+WPTable[[#This Row],[Total Construction Costs]]</f>
        <v>0</v>
      </c>
      <c r="AY710" s="107"/>
      <c r="AZ710" s="107"/>
    </row>
    <row r="711" spans="1:52" hidden="1" x14ac:dyDescent="0.3">
      <c r="A711" s="118"/>
      <c r="B711" s="108"/>
      <c r="C711" s="119"/>
      <c r="D711" s="107"/>
      <c r="E711" s="108"/>
      <c r="F711" s="107"/>
      <c r="G711" s="107"/>
      <c r="H711" s="107"/>
      <c r="I711" s="109"/>
      <c r="J711" s="109"/>
      <c r="K711" s="107"/>
      <c r="L711" s="107"/>
      <c r="M711" s="107"/>
      <c r="N711" s="107"/>
      <c r="O711" s="107"/>
      <c r="P711" s="111"/>
      <c r="Q711" s="111"/>
      <c r="R711" s="107"/>
      <c r="S711" s="107"/>
      <c r="T711" s="112"/>
      <c r="U711" s="107"/>
      <c r="V711" s="107"/>
      <c r="W711" s="107"/>
      <c r="X711" s="113"/>
      <c r="Y711" s="113"/>
      <c r="Z711" s="113"/>
      <c r="AA711" s="113"/>
      <c r="AB711" s="113"/>
      <c r="AC711" s="113"/>
      <c r="AD711" s="107"/>
      <c r="AE711" s="114"/>
      <c r="AF711" s="114"/>
      <c r="AG711" s="114"/>
      <c r="AH711" s="114"/>
      <c r="AI711" s="114"/>
      <c r="AJ711" s="114"/>
      <c r="AK711" s="114"/>
      <c r="AL711" s="114"/>
      <c r="AM711" s="114"/>
      <c r="AN711" s="115"/>
      <c r="AO711" s="115"/>
      <c r="AP711" s="114"/>
      <c r="AQ711" s="114"/>
      <c r="AR711" s="114"/>
      <c r="AS711" s="116">
        <f t="shared" si="16"/>
        <v>0</v>
      </c>
      <c r="AT711" s="114"/>
      <c r="AU711" s="114"/>
      <c r="AV711" s="114">
        <f>+WPTable[[#This Row],[Total Construction Costs]]-WPTable[[#This Row],[Total State Funding]]-WPTable[[#This Row],[Total District Funding]]-WPTable[[#This Row],[Total Land Acquisition Funding by District or State]]</f>
        <v>0</v>
      </c>
      <c r="AW711" s="114"/>
      <c r="AX711" s="114">
        <f>+WPTable[[#This Row],[Total Construction Costs]]</f>
        <v>0</v>
      </c>
      <c r="AY711" s="107"/>
      <c r="AZ711" s="107"/>
    </row>
    <row r="712" spans="1:52" hidden="1" x14ac:dyDescent="0.3">
      <c r="A712" s="118"/>
      <c r="B712" s="108"/>
      <c r="C712" s="119"/>
      <c r="D712" s="107"/>
      <c r="E712" s="108"/>
      <c r="F712" s="107"/>
      <c r="G712" s="107"/>
      <c r="H712" s="107"/>
      <c r="I712" s="109"/>
      <c r="J712" s="109"/>
      <c r="K712" s="107"/>
      <c r="L712" s="107"/>
      <c r="M712" s="107"/>
      <c r="N712" s="107"/>
      <c r="O712" s="107"/>
      <c r="P712" s="111"/>
      <c r="Q712" s="111"/>
      <c r="R712" s="107"/>
      <c r="S712" s="107"/>
      <c r="T712" s="112"/>
      <c r="U712" s="107"/>
      <c r="V712" s="107"/>
      <c r="W712" s="107"/>
      <c r="X712" s="113"/>
      <c r="Y712" s="113"/>
      <c r="Z712" s="113"/>
      <c r="AA712" s="113"/>
      <c r="AB712" s="113"/>
      <c r="AC712" s="113"/>
      <c r="AD712" s="107"/>
      <c r="AE712" s="114"/>
      <c r="AF712" s="114"/>
      <c r="AG712" s="114"/>
      <c r="AH712" s="114"/>
      <c r="AI712" s="114"/>
      <c r="AJ712" s="114"/>
      <c r="AK712" s="114"/>
      <c r="AL712" s="114"/>
      <c r="AM712" s="114"/>
      <c r="AN712" s="115"/>
      <c r="AO712" s="115"/>
      <c r="AP712" s="114"/>
      <c r="AQ712" s="114"/>
      <c r="AR712" s="114"/>
      <c r="AS712" s="116">
        <f t="shared" si="16"/>
        <v>0</v>
      </c>
      <c r="AT712" s="114"/>
      <c r="AU712" s="114"/>
      <c r="AV712" s="114">
        <f>+WPTable[[#This Row],[Total Construction Costs]]-WPTable[[#This Row],[Total State Funding]]-WPTable[[#This Row],[Total District Funding]]-WPTable[[#This Row],[Total Land Acquisition Funding by District or State]]</f>
        <v>0</v>
      </c>
      <c r="AW712" s="114"/>
      <c r="AX712" s="114">
        <f>+WPTable[[#This Row],[Total Construction Costs]]</f>
        <v>0</v>
      </c>
      <c r="AY712" s="107"/>
      <c r="AZ712" s="107"/>
    </row>
    <row r="713" spans="1:52" hidden="1" x14ac:dyDescent="0.3">
      <c r="A713" s="118"/>
      <c r="B713" s="108"/>
      <c r="C713" s="119"/>
      <c r="D713" s="107"/>
      <c r="E713" s="108"/>
      <c r="F713" s="107"/>
      <c r="G713" s="107"/>
      <c r="H713" s="107"/>
      <c r="I713" s="109"/>
      <c r="J713" s="109"/>
      <c r="K713" s="107"/>
      <c r="L713" s="107"/>
      <c r="M713" s="107"/>
      <c r="N713" s="107"/>
      <c r="O713" s="107"/>
      <c r="P713" s="111"/>
      <c r="Q713" s="111"/>
      <c r="R713" s="107"/>
      <c r="S713" s="107"/>
      <c r="T713" s="112"/>
      <c r="U713" s="107"/>
      <c r="V713" s="107"/>
      <c r="W713" s="107"/>
      <c r="X713" s="113"/>
      <c r="Y713" s="113"/>
      <c r="Z713" s="113"/>
      <c r="AA713" s="113"/>
      <c r="AB713" s="113"/>
      <c r="AC713" s="113"/>
      <c r="AD713" s="107"/>
      <c r="AE713" s="114"/>
      <c r="AF713" s="114"/>
      <c r="AG713" s="114"/>
      <c r="AH713" s="114"/>
      <c r="AI713" s="114"/>
      <c r="AJ713" s="114"/>
      <c r="AK713" s="114"/>
      <c r="AL713" s="114"/>
      <c r="AM713" s="114"/>
      <c r="AN713" s="115"/>
      <c r="AO713" s="115"/>
      <c r="AP713" s="114"/>
      <c r="AQ713" s="114"/>
      <c r="AR713" s="114"/>
      <c r="AS713" s="116">
        <f t="shared" si="16"/>
        <v>0</v>
      </c>
      <c r="AT713" s="114"/>
      <c r="AU713" s="114"/>
      <c r="AV713" s="114">
        <f>+WPTable[[#This Row],[Total Construction Costs]]-WPTable[[#This Row],[Total State Funding]]-WPTable[[#This Row],[Total District Funding]]-WPTable[[#This Row],[Total Land Acquisition Funding by District or State]]</f>
        <v>0</v>
      </c>
      <c r="AW713" s="114"/>
      <c r="AX713" s="114">
        <f>+WPTable[[#This Row],[Total Construction Costs]]</f>
        <v>0</v>
      </c>
      <c r="AY713" s="107"/>
      <c r="AZ713" s="107"/>
    </row>
    <row r="714" spans="1:52" hidden="1" x14ac:dyDescent="0.3">
      <c r="A714" s="118"/>
      <c r="B714" s="108"/>
      <c r="C714" s="119"/>
      <c r="D714" s="107"/>
      <c r="E714" s="108"/>
      <c r="F714" s="107"/>
      <c r="G714" s="107"/>
      <c r="H714" s="107"/>
      <c r="I714" s="109"/>
      <c r="J714" s="109"/>
      <c r="K714" s="107"/>
      <c r="L714" s="107"/>
      <c r="M714" s="107"/>
      <c r="N714" s="107"/>
      <c r="O714" s="107"/>
      <c r="P714" s="111"/>
      <c r="Q714" s="111"/>
      <c r="R714" s="107"/>
      <c r="S714" s="107"/>
      <c r="T714" s="112"/>
      <c r="U714" s="107"/>
      <c r="V714" s="107"/>
      <c r="W714" s="107"/>
      <c r="X714" s="113"/>
      <c r="Y714" s="113"/>
      <c r="Z714" s="113"/>
      <c r="AA714" s="113"/>
      <c r="AB714" s="113"/>
      <c r="AC714" s="113"/>
      <c r="AD714" s="107"/>
      <c r="AE714" s="114"/>
      <c r="AF714" s="114"/>
      <c r="AG714" s="114"/>
      <c r="AH714" s="114"/>
      <c r="AI714" s="114"/>
      <c r="AJ714" s="114"/>
      <c r="AK714" s="114"/>
      <c r="AL714" s="114"/>
      <c r="AM714" s="114"/>
      <c r="AN714" s="115"/>
      <c r="AO714" s="115"/>
      <c r="AP714" s="114"/>
      <c r="AQ714" s="114"/>
      <c r="AR714" s="114"/>
      <c r="AS714" s="116">
        <f t="shared" si="16"/>
        <v>0</v>
      </c>
      <c r="AT714" s="114"/>
      <c r="AU714" s="114"/>
      <c r="AV714" s="114">
        <f>+WPTable[[#This Row],[Total Construction Costs]]-WPTable[[#This Row],[Total State Funding]]-WPTable[[#This Row],[Total District Funding]]-WPTable[[#This Row],[Total Land Acquisition Funding by District or State]]</f>
        <v>0</v>
      </c>
      <c r="AW714" s="114"/>
      <c r="AX714" s="114">
        <f>+WPTable[[#This Row],[Total Construction Costs]]</f>
        <v>0</v>
      </c>
      <c r="AY714" s="107"/>
      <c r="AZ714" s="107"/>
    </row>
    <row r="715" spans="1:52" hidden="1" x14ac:dyDescent="0.3">
      <c r="A715" s="118"/>
      <c r="B715" s="108"/>
      <c r="C715" s="119"/>
      <c r="D715" s="107"/>
      <c r="E715" s="108"/>
      <c r="F715" s="107"/>
      <c r="G715" s="107"/>
      <c r="H715" s="107"/>
      <c r="I715" s="109"/>
      <c r="J715" s="109"/>
      <c r="K715" s="107"/>
      <c r="L715" s="107"/>
      <c r="M715" s="107"/>
      <c r="N715" s="107"/>
      <c r="O715" s="107"/>
      <c r="P715" s="111"/>
      <c r="Q715" s="111"/>
      <c r="R715" s="107"/>
      <c r="S715" s="107"/>
      <c r="T715" s="112"/>
      <c r="U715" s="107"/>
      <c r="V715" s="107"/>
      <c r="W715" s="107"/>
      <c r="X715" s="113"/>
      <c r="Y715" s="113"/>
      <c r="Z715" s="113"/>
      <c r="AA715" s="113"/>
      <c r="AB715" s="113"/>
      <c r="AC715" s="113"/>
      <c r="AD715" s="107"/>
      <c r="AE715" s="114"/>
      <c r="AF715" s="114"/>
      <c r="AG715" s="114"/>
      <c r="AH715" s="114"/>
      <c r="AI715" s="114"/>
      <c r="AJ715" s="114"/>
      <c r="AK715" s="114"/>
      <c r="AL715" s="114"/>
      <c r="AM715" s="114"/>
      <c r="AN715" s="115"/>
      <c r="AO715" s="115"/>
      <c r="AP715" s="114"/>
      <c r="AQ715" s="114"/>
      <c r="AR715" s="114"/>
      <c r="AS715" s="116">
        <f t="shared" si="16"/>
        <v>0</v>
      </c>
      <c r="AT715" s="114"/>
      <c r="AU715" s="114"/>
      <c r="AV715" s="114">
        <f>+WPTable[[#This Row],[Total Construction Costs]]-WPTable[[#This Row],[Total State Funding]]-WPTable[[#This Row],[Total District Funding]]-WPTable[[#This Row],[Total Land Acquisition Funding by District or State]]</f>
        <v>0</v>
      </c>
      <c r="AW715" s="114"/>
      <c r="AX715" s="114">
        <f>+WPTable[[#This Row],[Total Construction Costs]]</f>
        <v>0</v>
      </c>
      <c r="AY715" s="107"/>
      <c r="AZ715" s="107"/>
    </row>
    <row r="716" spans="1:52" hidden="1" x14ac:dyDescent="0.3">
      <c r="A716" s="118"/>
      <c r="B716" s="108"/>
      <c r="C716" s="119"/>
      <c r="D716" s="107"/>
      <c r="E716" s="108"/>
      <c r="F716" s="107"/>
      <c r="G716" s="107"/>
      <c r="H716" s="107"/>
      <c r="I716" s="109"/>
      <c r="J716" s="109"/>
      <c r="K716" s="107"/>
      <c r="L716" s="107"/>
      <c r="M716" s="107"/>
      <c r="N716" s="107"/>
      <c r="O716" s="107"/>
      <c r="P716" s="111"/>
      <c r="Q716" s="111"/>
      <c r="R716" s="107"/>
      <c r="S716" s="107"/>
      <c r="T716" s="112"/>
      <c r="U716" s="107"/>
      <c r="V716" s="107"/>
      <c r="W716" s="107"/>
      <c r="X716" s="113"/>
      <c r="Y716" s="113"/>
      <c r="Z716" s="113"/>
      <c r="AA716" s="113"/>
      <c r="AB716" s="113"/>
      <c r="AC716" s="113"/>
      <c r="AD716" s="107"/>
      <c r="AE716" s="114"/>
      <c r="AF716" s="114"/>
      <c r="AG716" s="114"/>
      <c r="AH716" s="114"/>
      <c r="AI716" s="114"/>
      <c r="AJ716" s="114"/>
      <c r="AK716" s="114"/>
      <c r="AL716" s="114"/>
      <c r="AM716" s="114"/>
      <c r="AN716" s="115"/>
      <c r="AO716" s="115"/>
      <c r="AP716" s="114"/>
      <c r="AQ716" s="114"/>
      <c r="AR716" s="114"/>
      <c r="AS716" s="116">
        <f t="shared" si="16"/>
        <v>0</v>
      </c>
      <c r="AT716" s="114"/>
      <c r="AU716" s="114"/>
      <c r="AV716" s="114">
        <f>+WPTable[[#This Row],[Total Construction Costs]]-WPTable[[#This Row],[Total State Funding]]-WPTable[[#This Row],[Total District Funding]]-WPTable[[#This Row],[Total Land Acquisition Funding by District or State]]</f>
        <v>0</v>
      </c>
      <c r="AW716" s="114"/>
      <c r="AX716" s="114">
        <f>+WPTable[[#This Row],[Total Construction Costs]]</f>
        <v>0</v>
      </c>
      <c r="AY716" s="107"/>
      <c r="AZ716" s="107"/>
    </row>
    <row r="717" spans="1:52" hidden="1" x14ac:dyDescent="0.3">
      <c r="A717" s="118"/>
      <c r="B717" s="108"/>
      <c r="C717" s="119"/>
      <c r="D717" s="107"/>
      <c r="E717" s="108"/>
      <c r="F717" s="107"/>
      <c r="G717" s="107"/>
      <c r="H717" s="107"/>
      <c r="I717" s="109"/>
      <c r="J717" s="109"/>
      <c r="K717" s="107"/>
      <c r="L717" s="107"/>
      <c r="M717" s="107"/>
      <c r="N717" s="107"/>
      <c r="O717" s="107"/>
      <c r="P717" s="111"/>
      <c r="Q717" s="111"/>
      <c r="R717" s="107"/>
      <c r="S717" s="107"/>
      <c r="T717" s="112"/>
      <c r="U717" s="107"/>
      <c r="V717" s="107"/>
      <c r="W717" s="107"/>
      <c r="X717" s="113"/>
      <c r="Y717" s="113"/>
      <c r="Z717" s="113"/>
      <c r="AA717" s="113"/>
      <c r="AB717" s="113"/>
      <c r="AC717" s="113"/>
      <c r="AD717" s="107"/>
      <c r="AE717" s="114"/>
      <c r="AF717" s="114"/>
      <c r="AG717" s="114"/>
      <c r="AH717" s="114"/>
      <c r="AI717" s="114"/>
      <c r="AJ717" s="114"/>
      <c r="AK717" s="114"/>
      <c r="AL717" s="114"/>
      <c r="AM717" s="114"/>
      <c r="AN717" s="115"/>
      <c r="AO717" s="115"/>
      <c r="AP717" s="114"/>
      <c r="AQ717" s="114"/>
      <c r="AR717" s="114"/>
      <c r="AS717" s="116">
        <f t="shared" si="16"/>
        <v>0</v>
      </c>
      <c r="AT717" s="114"/>
      <c r="AU717" s="114"/>
      <c r="AV717" s="114">
        <f>+WPTable[[#This Row],[Total Construction Costs]]-WPTable[[#This Row],[Total State Funding]]-WPTable[[#This Row],[Total District Funding]]-WPTable[[#This Row],[Total Land Acquisition Funding by District or State]]</f>
        <v>0</v>
      </c>
      <c r="AW717" s="114"/>
      <c r="AX717" s="114">
        <f>+WPTable[[#This Row],[Total Construction Costs]]</f>
        <v>0</v>
      </c>
      <c r="AY717" s="107"/>
      <c r="AZ717" s="107"/>
    </row>
    <row r="718" spans="1:52" hidden="1" x14ac:dyDescent="0.3">
      <c r="A718" s="118"/>
      <c r="B718" s="108"/>
      <c r="C718" s="119"/>
      <c r="D718" s="107"/>
      <c r="E718" s="108"/>
      <c r="F718" s="107"/>
      <c r="G718" s="107"/>
      <c r="H718" s="107"/>
      <c r="I718" s="109"/>
      <c r="J718" s="109"/>
      <c r="K718" s="107"/>
      <c r="L718" s="107"/>
      <c r="M718" s="107"/>
      <c r="N718" s="107"/>
      <c r="O718" s="107"/>
      <c r="P718" s="111"/>
      <c r="Q718" s="111"/>
      <c r="R718" s="107"/>
      <c r="S718" s="107"/>
      <c r="T718" s="112"/>
      <c r="U718" s="107"/>
      <c r="V718" s="107"/>
      <c r="W718" s="107"/>
      <c r="X718" s="113"/>
      <c r="Y718" s="113"/>
      <c r="Z718" s="113"/>
      <c r="AA718" s="113"/>
      <c r="AB718" s="113"/>
      <c r="AC718" s="113"/>
      <c r="AD718" s="107"/>
      <c r="AE718" s="114"/>
      <c r="AF718" s="114"/>
      <c r="AG718" s="114"/>
      <c r="AH718" s="114"/>
      <c r="AI718" s="114"/>
      <c r="AJ718" s="114"/>
      <c r="AK718" s="114"/>
      <c r="AL718" s="114"/>
      <c r="AM718" s="114"/>
      <c r="AN718" s="115"/>
      <c r="AO718" s="115"/>
      <c r="AP718" s="114"/>
      <c r="AQ718" s="114"/>
      <c r="AR718" s="114"/>
      <c r="AS718" s="116">
        <f t="shared" si="16"/>
        <v>0</v>
      </c>
      <c r="AT718" s="114"/>
      <c r="AU718" s="114"/>
      <c r="AV718" s="114">
        <f>+WPTable[[#This Row],[Total Construction Costs]]-WPTable[[#This Row],[Total State Funding]]-WPTable[[#This Row],[Total District Funding]]-WPTable[[#This Row],[Total Land Acquisition Funding by District or State]]</f>
        <v>0</v>
      </c>
      <c r="AW718" s="114"/>
      <c r="AX718" s="114">
        <f>+WPTable[[#This Row],[Total Construction Costs]]</f>
        <v>0</v>
      </c>
      <c r="AY718" s="107"/>
      <c r="AZ718" s="107"/>
    </row>
    <row r="719" spans="1:52" hidden="1" x14ac:dyDescent="0.3">
      <c r="A719" s="118"/>
      <c r="B719" s="108"/>
      <c r="C719" s="119"/>
      <c r="D719" s="107"/>
      <c r="E719" s="108"/>
      <c r="F719" s="107"/>
      <c r="G719" s="107"/>
      <c r="H719" s="107"/>
      <c r="I719" s="109"/>
      <c r="J719" s="109"/>
      <c r="K719" s="107"/>
      <c r="L719" s="107"/>
      <c r="M719" s="107"/>
      <c r="N719" s="107"/>
      <c r="O719" s="107"/>
      <c r="P719" s="111"/>
      <c r="Q719" s="111"/>
      <c r="R719" s="107"/>
      <c r="S719" s="107"/>
      <c r="T719" s="112"/>
      <c r="U719" s="107"/>
      <c r="V719" s="107"/>
      <c r="W719" s="107"/>
      <c r="X719" s="113"/>
      <c r="Y719" s="113"/>
      <c r="Z719" s="113"/>
      <c r="AA719" s="113"/>
      <c r="AB719" s="113"/>
      <c r="AC719" s="113"/>
      <c r="AD719" s="107"/>
      <c r="AE719" s="114"/>
      <c r="AF719" s="114"/>
      <c r="AG719" s="114"/>
      <c r="AH719" s="114"/>
      <c r="AI719" s="114"/>
      <c r="AJ719" s="114"/>
      <c r="AK719" s="114"/>
      <c r="AL719" s="114"/>
      <c r="AM719" s="114"/>
      <c r="AN719" s="115"/>
      <c r="AO719" s="115"/>
      <c r="AP719" s="114"/>
      <c r="AQ719" s="114"/>
      <c r="AR719" s="114"/>
      <c r="AS719" s="116">
        <f t="shared" si="16"/>
        <v>0</v>
      </c>
      <c r="AT719" s="114"/>
      <c r="AU719" s="114"/>
      <c r="AV719" s="114">
        <f>+WPTable[[#This Row],[Total Construction Costs]]-WPTable[[#This Row],[Total State Funding]]-WPTable[[#This Row],[Total District Funding]]-WPTable[[#This Row],[Total Land Acquisition Funding by District or State]]</f>
        <v>0</v>
      </c>
      <c r="AW719" s="114"/>
      <c r="AX719" s="114">
        <f>+WPTable[[#This Row],[Total Construction Costs]]</f>
        <v>0</v>
      </c>
      <c r="AY719" s="107"/>
      <c r="AZ719" s="107"/>
    </row>
    <row r="720" spans="1:52" hidden="1" x14ac:dyDescent="0.3">
      <c r="A720" s="118"/>
      <c r="B720" s="108"/>
      <c r="C720" s="119"/>
      <c r="D720" s="107"/>
      <c r="E720" s="108"/>
      <c r="F720" s="107"/>
      <c r="G720" s="107"/>
      <c r="H720" s="107"/>
      <c r="I720" s="109"/>
      <c r="J720" s="109"/>
      <c r="K720" s="107"/>
      <c r="L720" s="107"/>
      <c r="M720" s="107"/>
      <c r="N720" s="107"/>
      <c r="O720" s="107"/>
      <c r="P720" s="111"/>
      <c r="Q720" s="111"/>
      <c r="R720" s="107"/>
      <c r="S720" s="107"/>
      <c r="T720" s="112"/>
      <c r="U720" s="107"/>
      <c r="V720" s="107"/>
      <c r="W720" s="107"/>
      <c r="X720" s="113"/>
      <c r="Y720" s="113"/>
      <c r="Z720" s="113"/>
      <c r="AA720" s="113"/>
      <c r="AB720" s="113"/>
      <c r="AC720" s="113"/>
      <c r="AD720" s="107"/>
      <c r="AE720" s="114"/>
      <c r="AF720" s="114"/>
      <c r="AG720" s="114"/>
      <c r="AH720" s="114"/>
      <c r="AI720" s="114"/>
      <c r="AJ720" s="114"/>
      <c r="AK720" s="114"/>
      <c r="AL720" s="114"/>
      <c r="AM720" s="114"/>
      <c r="AN720" s="115"/>
      <c r="AO720" s="115"/>
      <c r="AP720" s="114"/>
      <c r="AQ720" s="114"/>
      <c r="AR720" s="114"/>
      <c r="AS720" s="116">
        <f t="shared" si="16"/>
        <v>0</v>
      </c>
      <c r="AT720" s="114"/>
      <c r="AU720" s="114"/>
      <c r="AV720" s="114">
        <f>+WPTable[[#This Row],[Total Construction Costs]]-WPTable[[#This Row],[Total State Funding]]-WPTable[[#This Row],[Total District Funding]]-WPTable[[#This Row],[Total Land Acquisition Funding by District or State]]</f>
        <v>0</v>
      </c>
      <c r="AW720" s="114"/>
      <c r="AX720" s="114">
        <f>+WPTable[[#This Row],[Total Construction Costs]]</f>
        <v>0</v>
      </c>
      <c r="AY720" s="107"/>
      <c r="AZ720" s="107"/>
    </row>
    <row r="721" spans="1:52" hidden="1" x14ac:dyDescent="0.3">
      <c r="A721" s="118"/>
      <c r="B721" s="108"/>
      <c r="C721" s="119"/>
      <c r="D721" s="107"/>
      <c r="E721" s="108"/>
      <c r="F721" s="107"/>
      <c r="G721" s="107"/>
      <c r="H721" s="107"/>
      <c r="I721" s="109"/>
      <c r="J721" s="109"/>
      <c r="K721" s="107"/>
      <c r="L721" s="107"/>
      <c r="M721" s="107"/>
      <c r="N721" s="107"/>
      <c r="O721" s="107"/>
      <c r="P721" s="111"/>
      <c r="Q721" s="111"/>
      <c r="R721" s="107"/>
      <c r="S721" s="107"/>
      <c r="T721" s="112"/>
      <c r="U721" s="107"/>
      <c r="V721" s="107"/>
      <c r="W721" s="107"/>
      <c r="X721" s="113"/>
      <c r="Y721" s="113"/>
      <c r="Z721" s="113"/>
      <c r="AA721" s="113"/>
      <c r="AB721" s="113"/>
      <c r="AC721" s="113"/>
      <c r="AD721" s="107"/>
      <c r="AE721" s="114"/>
      <c r="AF721" s="114"/>
      <c r="AG721" s="114"/>
      <c r="AH721" s="114"/>
      <c r="AI721" s="114"/>
      <c r="AJ721" s="114"/>
      <c r="AK721" s="114"/>
      <c r="AL721" s="114"/>
      <c r="AM721" s="114"/>
      <c r="AN721" s="115"/>
      <c r="AO721" s="115"/>
      <c r="AP721" s="114"/>
      <c r="AQ721" s="114"/>
      <c r="AR721" s="114"/>
      <c r="AS721" s="116">
        <f t="shared" ref="AS721:AS784" si="17">SUM(AP721:AR721)</f>
        <v>0</v>
      </c>
      <c r="AT721" s="114"/>
      <c r="AU721" s="114"/>
      <c r="AV721" s="114">
        <f>+WPTable[[#This Row],[Total Construction Costs]]-WPTable[[#This Row],[Total State Funding]]-WPTable[[#This Row],[Total District Funding]]-WPTable[[#This Row],[Total Land Acquisition Funding by District or State]]</f>
        <v>0</v>
      </c>
      <c r="AW721" s="114"/>
      <c r="AX721" s="114">
        <f>+WPTable[[#This Row],[Total Construction Costs]]</f>
        <v>0</v>
      </c>
      <c r="AY721" s="107"/>
      <c r="AZ721" s="107"/>
    </row>
    <row r="722" spans="1:52" hidden="1" x14ac:dyDescent="0.3">
      <c r="A722" s="118"/>
      <c r="B722" s="108"/>
      <c r="C722" s="119"/>
      <c r="D722" s="107"/>
      <c r="E722" s="108"/>
      <c r="F722" s="107"/>
      <c r="G722" s="107"/>
      <c r="H722" s="107"/>
      <c r="I722" s="109"/>
      <c r="J722" s="109"/>
      <c r="K722" s="107"/>
      <c r="L722" s="107"/>
      <c r="M722" s="107"/>
      <c r="N722" s="107"/>
      <c r="O722" s="107"/>
      <c r="P722" s="111"/>
      <c r="Q722" s="111"/>
      <c r="R722" s="107"/>
      <c r="S722" s="107"/>
      <c r="T722" s="112"/>
      <c r="U722" s="107"/>
      <c r="V722" s="107"/>
      <c r="W722" s="107"/>
      <c r="X722" s="113"/>
      <c r="Y722" s="113"/>
      <c r="Z722" s="113"/>
      <c r="AA722" s="113"/>
      <c r="AB722" s="113"/>
      <c r="AC722" s="113"/>
      <c r="AD722" s="107"/>
      <c r="AE722" s="114"/>
      <c r="AF722" s="114"/>
      <c r="AG722" s="114"/>
      <c r="AH722" s="114"/>
      <c r="AI722" s="114"/>
      <c r="AJ722" s="114"/>
      <c r="AK722" s="114"/>
      <c r="AL722" s="114"/>
      <c r="AM722" s="114"/>
      <c r="AN722" s="115"/>
      <c r="AO722" s="115"/>
      <c r="AP722" s="114"/>
      <c r="AQ722" s="114"/>
      <c r="AR722" s="114"/>
      <c r="AS722" s="116">
        <f t="shared" si="17"/>
        <v>0</v>
      </c>
      <c r="AT722" s="114"/>
      <c r="AU722" s="114"/>
      <c r="AV722" s="114">
        <f>+WPTable[[#This Row],[Total Construction Costs]]-WPTable[[#This Row],[Total State Funding]]-WPTable[[#This Row],[Total District Funding]]-WPTable[[#This Row],[Total Land Acquisition Funding by District or State]]</f>
        <v>0</v>
      </c>
      <c r="AW722" s="114"/>
      <c r="AX722" s="114">
        <f>+WPTable[[#This Row],[Total Construction Costs]]</f>
        <v>0</v>
      </c>
      <c r="AY722" s="107"/>
      <c r="AZ722" s="107"/>
    </row>
    <row r="723" spans="1:52" hidden="1" x14ac:dyDescent="0.3">
      <c r="A723" s="118"/>
      <c r="B723" s="108"/>
      <c r="C723" s="119"/>
      <c r="D723" s="107"/>
      <c r="E723" s="108"/>
      <c r="F723" s="107"/>
      <c r="G723" s="107"/>
      <c r="H723" s="107"/>
      <c r="I723" s="109"/>
      <c r="J723" s="109"/>
      <c r="K723" s="107"/>
      <c r="L723" s="107"/>
      <c r="M723" s="107"/>
      <c r="N723" s="107"/>
      <c r="O723" s="107"/>
      <c r="P723" s="111"/>
      <c r="Q723" s="111"/>
      <c r="R723" s="107"/>
      <c r="S723" s="107"/>
      <c r="T723" s="112"/>
      <c r="U723" s="107"/>
      <c r="V723" s="107"/>
      <c r="W723" s="107"/>
      <c r="X723" s="113"/>
      <c r="Y723" s="113"/>
      <c r="Z723" s="113"/>
      <c r="AA723" s="113"/>
      <c r="AB723" s="113"/>
      <c r="AC723" s="113"/>
      <c r="AD723" s="107"/>
      <c r="AE723" s="114"/>
      <c r="AF723" s="114"/>
      <c r="AG723" s="114"/>
      <c r="AH723" s="114"/>
      <c r="AI723" s="114"/>
      <c r="AJ723" s="114"/>
      <c r="AK723" s="114"/>
      <c r="AL723" s="114"/>
      <c r="AM723" s="114"/>
      <c r="AN723" s="115"/>
      <c r="AO723" s="115"/>
      <c r="AP723" s="114"/>
      <c r="AQ723" s="114"/>
      <c r="AR723" s="114"/>
      <c r="AS723" s="116">
        <f t="shared" si="17"/>
        <v>0</v>
      </c>
      <c r="AT723" s="114"/>
      <c r="AU723" s="114"/>
      <c r="AV723" s="114">
        <f>+WPTable[[#This Row],[Total Construction Costs]]-WPTable[[#This Row],[Total State Funding]]-WPTable[[#This Row],[Total District Funding]]-WPTable[[#This Row],[Total Land Acquisition Funding by District or State]]</f>
        <v>0</v>
      </c>
      <c r="AW723" s="114"/>
      <c r="AX723" s="114">
        <f>+WPTable[[#This Row],[Total Construction Costs]]</f>
        <v>0</v>
      </c>
      <c r="AY723" s="107"/>
      <c r="AZ723" s="107"/>
    </row>
    <row r="724" spans="1:52" hidden="1" x14ac:dyDescent="0.3">
      <c r="A724" s="118"/>
      <c r="B724" s="108"/>
      <c r="C724" s="119"/>
      <c r="D724" s="107"/>
      <c r="E724" s="108"/>
      <c r="F724" s="107"/>
      <c r="G724" s="107"/>
      <c r="H724" s="107"/>
      <c r="I724" s="109"/>
      <c r="J724" s="109"/>
      <c r="K724" s="107"/>
      <c r="L724" s="107"/>
      <c r="M724" s="107"/>
      <c r="N724" s="107"/>
      <c r="O724" s="107"/>
      <c r="P724" s="111"/>
      <c r="Q724" s="111"/>
      <c r="R724" s="107"/>
      <c r="S724" s="107"/>
      <c r="T724" s="112"/>
      <c r="U724" s="107"/>
      <c r="V724" s="107"/>
      <c r="W724" s="107"/>
      <c r="X724" s="113"/>
      <c r="Y724" s="113"/>
      <c r="Z724" s="113"/>
      <c r="AA724" s="113"/>
      <c r="AB724" s="113"/>
      <c r="AC724" s="113"/>
      <c r="AD724" s="107"/>
      <c r="AE724" s="114"/>
      <c r="AF724" s="114"/>
      <c r="AG724" s="114"/>
      <c r="AH724" s="114"/>
      <c r="AI724" s="114"/>
      <c r="AJ724" s="114"/>
      <c r="AK724" s="114"/>
      <c r="AL724" s="114"/>
      <c r="AM724" s="114"/>
      <c r="AN724" s="115"/>
      <c r="AO724" s="115"/>
      <c r="AP724" s="114"/>
      <c r="AQ724" s="114"/>
      <c r="AR724" s="114"/>
      <c r="AS724" s="116">
        <f t="shared" si="17"/>
        <v>0</v>
      </c>
      <c r="AT724" s="114"/>
      <c r="AU724" s="114"/>
      <c r="AV724" s="114">
        <f>+WPTable[[#This Row],[Total Construction Costs]]-WPTable[[#This Row],[Total State Funding]]-WPTable[[#This Row],[Total District Funding]]-WPTable[[#This Row],[Total Land Acquisition Funding by District or State]]</f>
        <v>0</v>
      </c>
      <c r="AW724" s="114"/>
      <c r="AX724" s="114">
        <f>+WPTable[[#This Row],[Total Construction Costs]]</f>
        <v>0</v>
      </c>
      <c r="AY724" s="107"/>
      <c r="AZ724" s="107"/>
    </row>
    <row r="725" spans="1:52" hidden="1" x14ac:dyDescent="0.3">
      <c r="A725" s="118"/>
      <c r="B725" s="108"/>
      <c r="C725" s="119"/>
      <c r="D725" s="107"/>
      <c r="E725" s="108"/>
      <c r="F725" s="107"/>
      <c r="G725" s="107"/>
      <c r="H725" s="107"/>
      <c r="I725" s="109"/>
      <c r="J725" s="109"/>
      <c r="K725" s="107"/>
      <c r="L725" s="107"/>
      <c r="M725" s="107"/>
      <c r="N725" s="107"/>
      <c r="O725" s="107"/>
      <c r="P725" s="111"/>
      <c r="Q725" s="111"/>
      <c r="R725" s="107"/>
      <c r="S725" s="107"/>
      <c r="T725" s="112"/>
      <c r="U725" s="107"/>
      <c r="V725" s="107"/>
      <c r="W725" s="107"/>
      <c r="X725" s="113"/>
      <c r="Y725" s="113"/>
      <c r="Z725" s="113"/>
      <c r="AA725" s="113"/>
      <c r="AB725" s="113"/>
      <c r="AC725" s="113"/>
      <c r="AD725" s="107"/>
      <c r="AE725" s="114"/>
      <c r="AF725" s="114"/>
      <c r="AG725" s="114"/>
      <c r="AH725" s="114"/>
      <c r="AI725" s="114"/>
      <c r="AJ725" s="114"/>
      <c r="AK725" s="114"/>
      <c r="AL725" s="114"/>
      <c r="AM725" s="114"/>
      <c r="AN725" s="115"/>
      <c r="AO725" s="115"/>
      <c r="AP725" s="114"/>
      <c r="AQ725" s="114"/>
      <c r="AR725" s="114"/>
      <c r="AS725" s="116">
        <f t="shared" si="17"/>
        <v>0</v>
      </c>
      <c r="AT725" s="114"/>
      <c r="AU725" s="114"/>
      <c r="AV725" s="114">
        <f>+WPTable[[#This Row],[Total Construction Costs]]-WPTable[[#This Row],[Total State Funding]]-WPTable[[#This Row],[Total District Funding]]-WPTable[[#This Row],[Total Land Acquisition Funding by District or State]]</f>
        <v>0</v>
      </c>
      <c r="AW725" s="114"/>
      <c r="AX725" s="114">
        <f>+WPTable[[#This Row],[Total Construction Costs]]</f>
        <v>0</v>
      </c>
      <c r="AY725" s="107"/>
      <c r="AZ725" s="107"/>
    </row>
    <row r="726" spans="1:52" hidden="1" x14ac:dyDescent="0.3">
      <c r="A726" s="118"/>
      <c r="B726" s="108"/>
      <c r="C726" s="119"/>
      <c r="D726" s="107"/>
      <c r="E726" s="108"/>
      <c r="F726" s="107"/>
      <c r="G726" s="107"/>
      <c r="H726" s="107"/>
      <c r="I726" s="109"/>
      <c r="J726" s="109"/>
      <c r="K726" s="107"/>
      <c r="L726" s="107"/>
      <c r="M726" s="107"/>
      <c r="N726" s="107"/>
      <c r="O726" s="107"/>
      <c r="P726" s="111"/>
      <c r="Q726" s="111"/>
      <c r="R726" s="107"/>
      <c r="S726" s="107"/>
      <c r="T726" s="112"/>
      <c r="U726" s="107"/>
      <c r="V726" s="107"/>
      <c r="W726" s="107"/>
      <c r="X726" s="113"/>
      <c r="Y726" s="113"/>
      <c r="Z726" s="113"/>
      <c r="AA726" s="113"/>
      <c r="AB726" s="113"/>
      <c r="AC726" s="113"/>
      <c r="AD726" s="107"/>
      <c r="AE726" s="114"/>
      <c r="AF726" s="114"/>
      <c r="AG726" s="114"/>
      <c r="AH726" s="114"/>
      <c r="AI726" s="114"/>
      <c r="AJ726" s="114"/>
      <c r="AK726" s="114"/>
      <c r="AL726" s="114"/>
      <c r="AM726" s="114"/>
      <c r="AN726" s="115"/>
      <c r="AO726" s="115"/>
      <c r="AP726" s="114"/>
      <c r="AQ726" s="114"/>
      <c r="AR726" s="114"/>
      <c r="AS726" s="116">
        <f t="shared" si="17"/>
        <v>0</v>
      </c>
      <c r="AT726" s="114"/>
      <c r="AU726" s="114"/>
      <c r="AV726" s="114">
        <f>+WPTable[[#This Row],[Total Construction Costs]]-WPTable[[#This Row],[Total State Funding]]-WPTable[[#This Row],[Total District Funding]]-WPTable[[#This Row],[Total Land Acquisition Funding by District or State]]</f>
        <v>0</v>
      </c>
      <c r="AW726" s="114"/>
      <c r="AX726" s="114">
        <f>+WPTable[[#This Row],[Total Construction Costs]]</f>
        <v>0</v>
      </c>
      <c r="AY726" s="107"/>
      <c r="AZ726" s="107"/>
    </row>
    <row r="727" spans="1:52" hidden="1" x14ac:dyDescent="0.3">
      <c r="A727" s="118"/>
      <c r="B727" s="108"/>
      <c r="C727" s="119"/>
      <c r="D727" s="107"/>
      <c r="E727" s="108"/>
      <c r="F727" s="107"/>
      <c r="G727" s="107"/>
      <c r="H727" s="107"/>
      <c r="I727" s="109"/>
      <c r="J727" s="109"/>
      <c r="K727" s="107"/>
      <c r="L727" s="107"/>
      <c r="M727" s="107"/>
      <c r="N727" s="107"/>
      <c r="O727" s="107"/>
      <c r="P727" s="111"/>
      <c r="Q727" s="111"/>
      <c r="R727" s="107"/>
      <c r="S727" s="107"/>
      <c r="T727" s="112"/>
      <c r="U727" s="107"/>
      <c r="V727" s="107"/>
      <c r="W727" s="107"/>
      <c r="X727" s="113"/>
      <c r="Y727" s="113"/>
      <c r="Z727" s="113"/>
      <c r="AA727" s="113"/>
      <c r="AB727" s="113"/>
      <c r="AC727" s="113"/>
      <c r="AD727" s="107"/>
      <c r="AE727" s="114"/>
      <c r="AF727" s="114"/>
      <c r="AG727" s="114"/>
      <c r="AH727" s="114"/>
      <c r="AI727" s="114"/>
      <c r="AJ727" s="114"/>
      <c r="AK727" s="114"/>
      <c r="AL727" s="114"/>
      <c r="AM727" s="114"/>
      <c r="AN727" s="115"/>
      <c r="AO727" s="115"/>
      <c r="AP727" s="114"/>
      <c r="AQ727" s="114"/>
      <c r="AR727" s="114"/>
      <c r="AS727" s="116">
        <f t="shared" si="17"/>
        <v>0</v>
      </c>
      <c r="AT727" s="114"/>
      <c r="AU727" s="114"/>
      <c r="AV727" s="114">
        <f>+WPTable[[#This Row],[Total Construction Costs]]-WPTable[[#This Row],[Total State Funding]]-WPTable[[#This Row],[Total District Funding]]-WPTable[[#This Row],[Total Land Acquisition Funding by District or State]]</f>
        <v>0</v>
      </c>
      <c r="AW727" s="114"/>
      <c r="AX727" s="114">
        <f>+WPTable[[#This Row],[Total Construction Costs]]</f>
        <v>0</v>
      </c>
      <c r="AY727" s="107"/>
      <c r="AZ727" s="107"/>
    </row>
    <row r="728" spans="1:52" hidden="1" x14ac:dyDescent="0.3">
      <c r="A728" s="118"/>
      <c r="B728" s="108"/>
      <c r="C728" s="119"/>
      <c r="D728" s="107"/>
      <c r="E728" s="108"/>
      <c r="F728" s="107"/>
      <c r="G728" s="107"/>
      <c r="H728" s="107"/>
      <c r="I728" s="109"/>
      <c r="J728" s="109"/>
      <c r="K728" s="107"/>
      <c r="L728" s="107"/>
      <c r="M728" s="107"/>
      <c r="N728" s="107"/>
      <c r="O728" s="107"/>
      <c r="P728" s="111"/>
      <c r="Q728" s="111"/>
      <c r="R728" s="107"/>
      <c r="S728" s="107"/>
      <c r="T728" s="112"/>
      <c r="U728" s="107"/>
      <c r="V728" s="107"/>
      <c r="W728" s="107"/>
      <c r="X728" s="113"/>
      <c r="Y728" s="113"/>
      <c r="Z728" s="113"/>
      <c r="AA728" s="113"/>
      <c r="AB728" s="113"/>
      <c r="AC728" s="113"/>
      <c r="AD728" s="107"/>
      <c r="AE728" s="114"/>
      <c r="AF728" s="114"/>
      <c r="AG728" s="114"/>
      <c r="AH728" s="114"/>
      <c r="AI728" s="114"/>
      <c r="AJ728" s="114"/>
      <c r="AK728" s="114"/>
      <c r="AL728" s="114"/>
      <c r="AM728" s="114"/>
      <c r="AN728" s="115"/>
      <c r="AO728" s="115"/>
      <c r="AP728" s="114"/>
      <c r="AQ728" s="114"/>
      <c r="AR728" s="114"/>
      <c r="AS728" s="116">
        <f t="shared" si="17"/>
        <v>0</v>
      </c>
      <c r="AT728" s="114"/>
      <c r="AU728" s="114"/>
      <c r="AV728" s="114">
        <f>+WPTable[[#This Row],[Total Construction Costs]]-WPTable[[#This Row],[Total State Funding]]-WPTable[[#This Row],[Total District Funding]]-WPTable[[#This Row],[Total Land Acquisition Funding by District or State]]</f>
        <v>0</v>
      </c>
      <c r="AW728" s="114"/>
      <c r="AX728" s="114">
        <f>+WPTable[[#This Row],[Total Construction Costs]]</f>
        <v>0</v>
      </c>
      <c r="AY728" s="107"/>
      <c r="AZ728" s="107"/>
    </row>
    <row r="729" spans="1:52" hidden="1" x14ac:dyDescent="0.3">
      <c r="A729" s="118"/>
      <c r="B729" s="108"/>
      <c r="C729" s="119"/>
      <c r="D729" s="107"/>
      <c r="E729" s="108"/>
      <c r="F729" s="107"/>
      <c r="G729" s="107"/>
      <c r="H729" s="107"/>
      <c r="I729" s="109"/>
      <c r="J729" s="109"/>
      <c r="K729" s="107"/>
      <c r="L729" s="107"/>
      <c r="M729" s="107"/>
      <c r="N729" s="107"/>
      <c r="O729" s="107"/>
      <c r="P729" s="111"/>
      <c r="Q729" s="111"/>
      <c r="R729" s="107"/>
      <c r="S729" s="107"/>
      <c r="T729" s="112"/>
      <c r="U729" s="107"/>
      <c r="V729" s="107"/>
      <c r="W729" s="107"/>
      <c r="X729" s="113"/>
      <c r="Y729" s="113"/>
      <c r="Z729" s="113"/>
      <c r="AA729" s="113"/>
      <c r="AB729" s="113"/>
      <c r="AC729" s="113"/>
      <c r="AD729" s="107"/>
      <c r="AE729" s="114"/>
      <c r="AF729" s="114"/>
      <c r="AG729" s="114"/>
      <c r="AH729" s="114"/>
      <c r="AI729" s="114"/>
      <c r="AJ729" s="114"/>
      <c r="AK729" s="114"/>
      <c r="AL729" s="114"/>
      <c r="AM729" s="114"/>
      <c r="AN729" s="115"/>
      <c r="AO729" s="115"/>
      <c r="AP729" s="114"/>
      <c r="AQ729" s="114"/>
      <c r="AR729" s="114"/>
      <c r="AS729" s="116">
        <f t="shared" si="17"/>
        <v>0</v>
      </c>
      <c r="AT729" s="114"/>
      <c r="AU729" s="114"/>
      <c r="AV729" s="114">
        <f>+WPTable[[#This Row],[Total Construction Costs]]-WPTable[[#This Row],[Total State Funding]]-WPTable[[#This Row],[Total District Funding]]-WPTable[[#This Row],[Total Land Acquisition Funding by District or State]]</f>
        <v>0</v>
      </c>
      <c r="AW729" s="114"/>
      <c r="AX729" s="114">
        <f>+WPTable[[#This Row],[Total Construction Costs]]</f>
        <v>0</v>
      </c>
      <c r="AY729" s="107"/>
      <c r="AZ729" s="107"/>
    </row>
    <row r="730" spans="1:52" hidden="1" x14ac:dyDescent="0.3">
      <c r="A730" s="118"/>
      <c r="B730" s="108"/>
      <c r="C730" s="119"/>
      <c r="D730" s="107"/>
      <c r="E730" s="108"/>
      <c r="F730" s="107"/>
      <c r="G730" s="107"/>
      <c r="H730" s="107"/>
      <c r="I730" s="109"/>
      <c r="J730" s="109"/>
      <c r="K730" s="107"/>
      <c r="L730" s="107"/>
      <c r="M730" s="107"/>
      <c r="N730" s="107"/>
      <c r="O730" s="107"/>
      <c r="P730" s="111"/>
      <c r="Q730" s="111"/>
      <c r="R730" s="107"/>
      <c r="S730" s="107"/>
      <c r="T730" s="112"/>
      <c r="U730" s="107"/>
      <c r="V730" s="107"/>
      <c r="W730" s="107"/>
      <c r="X730" s="113"/>
      <c r="Y730" s="113"/>
      <c r="Z730" s="113"/>
      <c r="AA730" s="113"/>
      <c r="AB730" s="113"/>
      <c r="AC730" s="113"/>
      <c r="AD730" s="107"/>
      <c r="AE730" s="114"/>
      <c r="AF730" s="114"/>
      <c r="AG730" s="114"/>
      <c r="AH730" s="114"/>
      <c r="AI730" s="114"/>
      <c r="AJ730" s="114"/>
      <c r="AK730" s="114"/>
      <c r="AL730" s="114"/>
      <c r="AM730" s="114"/>
      <c r="AN730" s="115"/>
      <c r="AO730" s="115"/>
      <c r="AP730" s="114"/>
      <c r="AQ730" s="114"/>
      <c r="AR730" s="114"/>
      <c r="AS730" s="116">
        <f t="shared" si="17"/>
        <v>0</v>
      </c>
      <c r="AT730" s="114"/>
      <c r="AU730" s="114"/>
      <c r="AV730" s="114">
        <f>+WPTable[[#This Row],[Total Construction Costs]]-WPTable[[#This Row],[Total State Funding]]-WPTable[[#This Row],[Total District Funding]]-WPTable[[#This Row],[Total Land Acquisition Funding by District or State]]</f>
        <v>0</v>
      </c>
      <c r="AW730" s="114"/>
      <c r="AX730" s="114">
        <f>+WPTable[[#This Row],[Total Construction Costs]]</f>
        <v>0</v>
      </c>
      <c r="AY730" s="107"/>
      <c r="AZ730" s="107"/>
    </row>
    <row r="731" spans="1:52" hidden="1" x14ac:dyDescent="0.3">
      <c r="A731" s="118"/>
      <c r="B731" s="108"/>
      <c r="C731" s="119"/>
      <c r="D731" s="107"/>
      <c r="E731" s="108"/>
      <c r="F731" s="107"/>
      <c r="G731" s="107"/>
      <c r="H731" s="107"/>
      <c r="I731" s="109"/>
      <c r="J731" s="109"/>
      <c r="K731" s="107"/>
      <c r="L731" s="107"/>
      <c r="M731" s="107"/>
      <c r="N731" s="107"/>
      <c r="O731" s="107"/>
      <c r="P731" s="111"/>
      <c r="Q731" s="111"/>
      <c r="R731" s="107"/>
      <c r="S731" s="107"/>
      <c r="T731" s="112"/>
      <c r="U731" s="107"/>
      <c r="V731" s="107"/>
      <c r="W731" s="107"/>
      <c r="X731" s="113"/>
      <c r="Y731" s="113"/>
      <c r="Z731" s="113"/>
      <c r="AA731" s="113"/>
      <c r="AB731" s="113"/>
      <c r="AC731" s="113"/>
      <c r="AD731" s="107"/>
      <c r="AE731" s="114"/>
      <c r="AF731" s="114"/>
      <c r="AG731" s="114"/>
      <c r="AH731" s="114"/>
      <c r="AI731" s="114"/>
      <c r="AJ731" s="114"/>
      <c r="AK731" s="114"/>
      <c r="AL731" s="114"/>
      <c r="AM731" s="114"/>
      <c r="AN731" s="115"/>
      <c r="AO731" s="115"/>
      <c r="AP731" s="114"/>
      <c r="AQ731" s="114"/>
      <c r="AR731" s="114"/>
      <c r="AS731" s="116">
        <f t="shared" si="17"/>
        <v>0</v>
      </c>
      <c r="AT731" s="114"/>
      <c r="AU731" s="114"/>
      <c r="AV731" s="114">
        <f>+WPTable[[#This Row],[Total Construction Costs]]-WPTable[[#This Row],[Total State Funding]]-WPTable[[#This Row],[Total District Funding]]-WPTable[[#This Row],[Total Land Acquisition Funding by District or State]]</f>
        <v>0</v>
      </c>
      <c r="AW731" s="114"/>
      <c r="AX731" s="114">
        <f>+WPTable[[#This Row],[Total Construction Costs]]</f>
        <v>0</v>
      </c>
      <c r="AY731" s="107"/>
      <c r="AZ731" s="107"/>
    </row>
    <row r="732" spans="1:52" hidden="1" x14ac:dyDescent="0.3">
      <c r="A732" s="118"/>
      <c r="B732" s="108"/>
      <c r="C732" s="119"/>
      <c r="D732" s="107"/>
      <c r="E732" s="108"/>
      <c r="F732" s="107"/>
      <c r="G732" s="107"/>
      <c r="H732" s="107"/>
      <c r="I732" s="109"/>
      <c r="J732" s="109"/>
      <c r="K732" s="107"/>
      <c r="L732" s="107"/>
      <c r="M732" s="107"/>
      <c r="N732" s="107"/>
      <c r="O732" s="107"/>
      <c r="P732" s="111"/>
      <c r="Q732" s="111"/>
      <c r="R732" s="107"/>
      <c r="S732" s="107"/>
      <c r="T732" s="112"/>
      <c r="U732" s="107"/>
      <c r="V732" s="107"/>
      <c r="W732" s="107"/>
      <c r="X732" s="113"/>
      <c r="Y732" s="113"/>
      <c r="Z732" s="113"/>
      <c r="AA732" s="113"/>
      <c r="AB732" s="113"/>
      <c r="AC732" s="113"/>
      <c r="AD732" s="107"/>
      <c r="AE732" s="114"/>
      <c r="AF732" s="114"/>
      <c r="AG732" s="114"/>
      <c r="AH732" s="114"/>
      <c r="AI732" s="114"/>
      <c r="AJ732" s="114"/>
      <c r="AK732" s="114"/>
      <c r="AL732" s="114"/>
      <c r="AM732" s="114"/>
      <c r="AN732" s="115"/>
      <c r="AO732" s="115"/>
      <c r="AP732" s="114"/>
      <c r="AQ732" s="114"/>
      <c r="AR732" s="114"/>
      <c r="AS732" s="116">
        <f t="shared" si="17"/>
        <v>0</v>
      </c>
      <c r="AT732" s="114"/>
      <c r="AU732" s="114"/>
      <c r="AV732" s="114">
        <f>+WPTable[[#This Row],[Total Construction Costs]]-WPTable[[#This Row],[Total State Funding]]-WPTable[[#This Row],[Total District Funding]]-WPTable[[#This Row],[Total Land Acquisition Funding by District or State]]</f>
        <v>0</v>
      </c>
      <c r="AW732" s="114"/>
      <c r="AX732" s="114">
        <f>+WPTable[[#This Row],[Total Construction Costs]]</f>
        <v>0</v>
      </c>
      <c r="AY732" s="107"/>
      <c r="AZ732" s="107"/>
    </row>
    <row r="733" spans="1:52" hidden="1" x14ac:dyDescent="0.3">
      <c r="A733" s="118"/>
      <c r="B733" s="108"/>
      <c r="C733" s="119"/>
      <c r="D733" s="107"/>
      <c r="E733" s="108"/>
      <c r="F733" s="107"/>
      <c r="G733" s="107"/>
      <c r="H733" s="107"/>
      <c r="I733" s="109"/>
      <c r="J733" s="109"/>
      <c r="K733" s="107"/>
      <c r="L733" s="107"/>
      <c r="M733" s="107"/>
      <c r="N733" s="107"/>
      <c r="O733" s="107"/>
      <c r="P733" s="111"/>
      <c r="Q733" s="111"/>
      <c r="R733" s="107"/>
      <c r="S733" s="107"/>
      <c r="T733" s="112"/>
      <c r="U733" s="107"/>
      <c r="V733" s="107"/>
      <c r="W733" s="107"/>
      <c r="X733" s="113"/>
      <c r="Y733" s="113"/>
      <c r="Z733" s="113"/>
      <c r="AA733" s="113"/>
      <c r="AB733" s="113"/>
      <c r="AC733" s="113"/>
      <c r="AD733" s="107"/>
      <c r="AE733" s="114"/>
      <c r="AF733" s="114"/>
      <c r="AG733" s="114"/>
      <c r="AH733" s="114"/>
      <c r="AI733" s="114"/>
      <c r="AJ733" s="114"/>
      <c r="AK733" s="114"/>
      <c r="AL733" s="114"/>
      <c r="AM733" s="114"/>
      <c r="AN733" s="115"/>
      <c r="AO733" s="115"/>
      <c r="AP733" s="114"/>
      <c r="AQ733" s="114"/>
      <c r="AR733" s="114"/>
      <c r="AS733" s="116">
        <f t="shared" si="17"/>
        <v>0</v>
      </c>
      <c r="AT733" s="114"/>
      <c r="AU733" s="114"/>
      <c r="AV733" s="114">
        <f>+WPTable[[#This Row],[Total Construction Costs]]-WPTable[[#This Row],[Total State Funding]]-WPTable[[#This Row],[Total District Funding]]-WPTable[[#This Row],[Total Land Acquisition Funding by District or State]]</f>
        <v>0</v>
      </c>
      <c r="AW733" s="114"/>
      <c r="AX733" s="114">
        <f>+WPTable[[#This Row],[Total Construction Costs]]</f>
        <v>0</v>
      </c>
      <c r="AY733" s="107"/>
      <c r="AZ733" s="107"/>
    </row>
    <row r="734" spans="1:52" hidden="1" x14ac:dyDescent="0.3">
      <c r="A734" s="118"/>
      <c r="B734" s="108"/>
      <c r="C734" s="119"/>
      <c r="D734" s="107"/>
      <c r="E734" s="108"/>
      <c r="F734" s="107"/>
      <c r="G734" s="107"/>
      <c r="H734" s="107"/>
      <c r="I734" s="109"/>
      <c r="J734" s="109"/>
      <c r="K734" s="107"/>
      <c r="L734" s="107"/>
      <c r="M734" s="107"/>
      <c r="N734" s="107"/>
      <c r="O734" s="107"/>
      <c r="P734" s="111"/>
      <c r="Q734" s="111"/>
      <c r="R734" s="107"/>
      <c r="S734" s="107"/>
      <c r="T734" s="112"/>
      <c r="U734" s="107"/>
      <c r="V734" s="107"/>
      <c r="W734" s="107"/>
      <c r="X734" s="113"/>
      <c r="Y734" s="113"/>
      <c r="Z734" s="113"/>
      <c r="AA734" s="113"/>
      <c r="AB734" s="113"/>
      <c r="AC734" s="113"/>
      <c r="AD734" s="107"/>
      <c r="AE734" s="114"/>
      <c r="AF734" s="114"/>
      <c r="AG734" s="114"/>
      <c r="AH734" s="114"/>
      <c r="AI734" s="114"/>
      <c r="AJ734" s="114"/>
      <c r="AK734" s="114"/>
      <c r="AL734" s="114"/>
      <c r="AM734" s="114"/>
      <c r="AN734" s="115"/>
      <c r="AO734" s="115"/>
      <c r="AP734" s="114"/>
      <c r="AQ734" s="114"/>
      <c r="AR734" s="114"/>
      <c r="AS734" s="116">
        <f t="shared" si="17"/>
        <v>0</v>
      </c>
      <c r="AT734" s="114"/>
      <c r="AU734" s="114"/>
      <c r="AV734" s="114">
        <f>+WPTable[[#This Row],[Total Construction Costs]]-WPTable[[#This Row],[Total State Funding]]-WPTable[[#This Row],[Total District Funding]]-WPTable[[#This Row],[Total Land Acquisition Funding by District or State]]</f>
        <v>0</v>
      </c>
      <c r="AW734" s="114"/>
      <c r="AX734" s="114">
        <f>+WPTable[[#This Row],[Total Construction Costs]]</f>
        <v>0</v>
      </c>
      <c r="AY734" s="107"/>
      <c r="AZ734" s="107"/>
    </row>
    <row r="735" spans="1:52" hidden="1" x14ac:dyDescent="0.3">
      <c r="A735" s="118"/>
      <c r="B735" s="108"/>
      <c r="C735" s="119"/>
      <c r="D735" s="107"/>
      <c r="E735" s="108"/>
      <c r="F735" s="107"/>
      <c r="G735" s="107"/>
      <c r="H735" s="107"/>
      <c r="I735" s="109"/>
      <c r="J735" s="109"/>
      <c r="K735" s="107"/>
      <c r="L735" s="107"/>
      <c r="M735" s="107"/>
      <c r="N735" s="107"/>
      <c r="O735" s="107"/>
      <c r="P735" s="111"/>
      <c r="Q735" s="111"/>
      <c r="R735" s="107"/>
      <c r="S735" s="107"/>
      <c r="T735" s="112"/>
      <c r="U735" s="107"/>
      <c r="V735" s="107"/>
      <c r="W735" s="107"/>
      <c r="X735" s="113"/>
      <c r="Y735" s="113"/>
      <c r="Z735" s="113"/>
      <c r="AA735" s="113"/>
      <c r="AB735" s="113"/>
      <c r="AC735" s="113"/>
      <c r="AD735" s="107"/>
      <c r="AE735" s="114"/>
      <c r="AF735" s="114"/>
      <c r="AG735" s="114"/>
      <c r="AH735" s="114"/>
      <c r="AI735" s="114"/>
      <c r="AJ735" s="114"/>
      <c r="AK735" s="114"/>
      <c r="AL735" s="114"/>
      <c r="AM735" s="114"/>
      <c r="AN735" s="115"/>
      <c r="AO735" s="115"/>
      <c r="AP735" s="114"/>
      <c r="AQ735" s="114"/>
      <c r="AR735" s="114"/>
      <c r="AS735" s="116">
        <f t="shared" si="17"/>
        <v>0</v>
      </c>
      <c r="AT735" s="114"/>
      <c r="AU735" s="114"/>
      <c r="AV735" s="114">
        <f>+WPTable[[#This Row],[Total Construction Costs]]-WPTable[[#This Row],[Total State Funding]]-WPTable[[#This Row],[Total District Funding]]-WPTable[[#This Row],[Total Land Acquisition Funding by District or State]]</f>
        <v>0</v>
      </c>
      <c r="AW735" s="114"/>
      <c r="AX735" s="114">
        <f>+WPTable[[#This Row],[Total Construction Costs]]</f>
        <v>0</v>
      </c>
      <c r="AY735" s="107"/>
      <c r="AZ735" s="107"/>
    </row>
    <row r="736" spans="1:52" hidden="1" x14ac:dyDescent="0.3">
      <c r="A736" s="118"/>
      <c r="B736" s="108"/>
      <c r="C736" s="119"/>
      <c r="D736" s="107"/>
      <c r="E736" s="108"/>
      <c r="F736" s="107"/>
      <c r="G736" s="107"/>
      <c r="H736" s="107"/>
      <c r="I736" s="109"/>
      <c r="J736" s="109"/>
      <c r="K736" s="107"/>
      <c r="L736" s="107"/>
      <c r="M736" s="107"/>
      <c r="N736" s="107"/>
      <c r="O736" s="107"/>
      <c r="P736" s="111"/>
      <c r="Q736" s="111"/>
      <c r="R736" s="107"/>
      <c r="S736" s="107"/>
      <c r="T736" s="112"/>
      <c r="U736" s="107"/>
      <c r="V736" s="107"/>
      <c r="W736" s="107"/>
      <c r="X736" s="113"/>
      <c r="Y736" s="113"/>
      <c r="Z736" s="113"/>
      <c r="AA736" s="113"/>
      <c r="AB736" s="113"/>
      <c r="AC736" s="113"/>
      <c r="AD736" s="107"/>
      <c r="AE736" s="114"/>
      <c r="AF736" s="114"/>
      <c r="AG736" s="114"/>
      <c r="AH736" s="114"/>
      <c r="AI736" s="114"/>
      <c r="AJ736" s="114"/>
      <c r="AK736" s="114"/>
      <c r="AL736" s="114"/>
      <c r="AM736" s="114"/>
      <c r="AN736" s="115"/>
      <c r="AO736" s="115"/>
      <c r="AP736" s="114"/>
      <c r="AQ736" s="114"/>
      <c r="AR736" s="114"/>
      <c r="AS736" s="116">
        <f t="shared" si="17"/>
        <v>0</v>
      </c>
      <c r="AT736" s="114"/>
      <c r="AU736" s="114"/>
      <c r="AV736" s="114">
        <f>+WPTable[[#This Row],[Total Construction Costs]]-WPTable[[#This Row],[Total State Funding]]-WPTable[[#This Row],[Total District Funding]]-WPTable[[#This Row],[Total Land Acquisition Funding by District or State]]</f>
        <v>0</v>
      </c>
      <c r="AW736" s="114"/>
      <c r="AX736" s="114">
        <f>+WPTable[[#This Row],[Total Construction Costs]]</f>
        <v>0</v>
      </c>
      <c r="AY736" s="107"/>
      <c r="AZ736" s="107"/>
    </row>
    <row r="737" spans="1:52" hidden="1" x14ac:dyDescent="0.3">
      <c r="A737" s="118"/>
      <c r="B737" s="108"/>
      <c r="C737" s="119"/>
      <c r="D737" s="107"/>
      <c r="E737" s="108"/>
      <c r="F737" s="107"/>
      <c r="G737" s="107"/>
      <c r="H737" s="107"/>
      <c r="I737" s="109"/>
      <c r="J737" s="109"/>
      <c r="K737" s="107"/>
      <c r="L737" s="107"/>
      <c r="M737" s="107"/>
      <c r="N737" s="107"/>
      <c r="O737" s="107"/>
      <c r="P737" s="111"/>
      <c r="Q737" s="111"/>
      <c r="R737" s="107"/>
      <c r="S737" s="107"/>
      <c r="T737" s="112"/>
      <c r="U737" s="107"/>
      <c r="V737" s="107"/>
      <c r="W737" s="107"/>
      <c r="X737" s="113"/>
      <c r="Y737" s="113"/>
      <c r="Z737" s="113"/>
      <c r="AA737" s="113"/>
      <c r="AB737" s="113"/>
      <c r="AC737" s="113"/>
      <c r="AD737" s="107"/>
      <c r="AE737" s="114"/>
      <c r="AF737" s="114"/>
      <c r="AG737" s="114"/>
      <c r="AH737" s="114"/>
      <c r="AI737" s="114"/>
      <c r="AJ737" s="114"/>
      <c r="AK737" s="114"/>
      <c r="AL737" s="114"/>
      <c r="AM737" s="114"/>
      <c r="AN737" s="115"/>
      <c r="AO737" s="115"/>
      <c r="AP737" s="114"/>
      <c r="AQ737" s="114"/>
      <c r="AR737" s="114"/>
      <c r="AS737" s="116">
        <f t="shared" si="17"/>
        <v>0</v>
      </c>
      <c r="AT737" s="114"/>
      <c r="AU737" s="114"/>
      <c r="AV737" s="114">
        <f>+WPTable[[#This Row],[Total Construction Costs]]-WPTable[[#This Row],[Total State Funding]]-WPTable[[#This Row],[Total District Funding]]-WPTable[[#This Row],[Total Land Acquisition Funding by District or State]]</f>
        <v>0</v>
      </c>
      <c r="AW737" s="114"/>
      <c r="AX737" s="114">
        <f>+WPTable[[#This Row],[Total Construction Costs]]</f>
        <v>0</v>
      </c>
      <c r="AY737" s="107"/>
      <c r="AZ737" s="107"/>
    </row>
    <row r="738" spans="1:52" hidden="1" x14ac:dyDescent="0.3">
      <c r="A738" s="118"/>
      <c r="B738" s="108"/>
      <c r="C738" s="119"/>
      <c r="D738" s="107"/>
      <c r="E738" s="108"/>
      <c r="F738" s="107"/>
      <c r="G738" s="107"/>
      <c r="H738" s="107"/>
      <c r="I738" s="109"/>
      <c r="J738" s="109"/>
      <c r="K738" s="107"/>
      <c r="L738" s="107"/>
      <c r="M738" s="107"/>
      <c r="N738" s="107"/>
      <c r="O738" s="107"/>
      <c r="P738" s="111"/>
      <c r="Q738" s="111"/>
      <c r="R738" s="107"/>
      <c r="S738" s="107"/>
      <c r="T738" s="112"/>
      <c r="U738" s="107"/>
      <c r="V738" s="107"/>
      <c r="W738" s="107"/>
      <c r="X738" s="113"/>
      <c r="Y738" s="113"/>
      <c r="Z738" s="113"/>
      <c r="AA738" s="113"/>
      <c r="AB738" s="113"/>
      <c r="AC738" s="113"/>
      <c r="AD738" s="107"/>
      <c r="AE738" s="114"/>
      <c r="AF738" s="114"/>
      <c r="AG738" s="114"/>
      <c r="AH738" s="114"/>
      <c r="AI738" s="114"/>
      <c r="AJ738" s="114"/>
      <c r="AK738" s="114"/>
      <c r="AL738" s="114"/>
      <c r="AM738" s="114"/>
      <c r="AN738" s="115"/>
      <c r="AO738" s="115"/>
      <c r="AP738" s="114"/>
      <c r="AQ738" s="114"/>
      <c r="AR738" s="114"/>
      <c r="AS738" s="116">
        <f t="shared" si="17"/>
        <v>0</v>
      </c>
      <c r="AT738" s="114"/>
      <c r="AU738" s="114"/>
      <c r="AV738" s="114">
        <f>+WPTable[[#This Row],[Total Construction Costs]]-WPTable[[#This Row],[Total State Funding]]-WPTable[[#This Row],[Total District Funding]]-WPTable[[#This Row],[Total Land Acquisition Funding by District or State]]</f>
        <v>0</v>
      </c>
      <c r="AW738" s="114"/>
      <c r="AX738" s="114">
        <f>+WPTable[[#This Row],[Total Construction Costs]]</f>
        <v>0</v>
      </c>
      <c r="AY738" s="107"/>
      <c r="AZ738" s="107"/>
    </row>
    <row r="739" spans="1:52" hidden="1" x14ac:dyDescent="0.3">
      <c r="A739" s="118"/>
      <c r="B739" s="108"/>
      <c r="C739" s="119"/>
      <c r="D739" s="107"/>
      <c r="E739" s="108"/>
      <c r="F739" s="107"/>
      <c r="G739" s="107"/>
      <c r="H739" s="107"/>
      <c r="I739" s="109"/>
      <c r="J739" s="109"/>
      <c r="K739" s="107"/>
      <c r="L739" s="107"/>
      <c r="M739" s="107"/>
      <c r="N739" s="107"/>
      <c r="O739" s="107"/>
      <c r="P739" s="111"/>
      <c r="Q739" s="111"/>
      <c r="R739" s="107"/>
      <c r="S739" s="107"/>
      <c r="T739" s="112"/>
      <c r="U739" s="107"/>
      <c r="V739" s="107"/>
      <c r="W739" s="107"/>
      <c r="X739" s="113"/>
      <c r="Y739" s="113"/>
      <c r="Z739" s="113"/>
      <c r="AA739" s="113"/>
      <c r="AB739" s="113"/>
      <c r="AC739" s="113"/>
      <c r="AD739" s="107"/>
      <c r="AE739" s="114"/>
      <c r="AF739" s="114"/>
      <c r="AG739" s="114"/>
      <c r="AH739" s="114"/>
      <c r="AI739" s="114"/>
      <c r="AJ739" s="114"/>
      <c r="AK739" s="114"/>
      <c r="AL739" s="114"/>
      <c r="AM739" s="114"/>
      <c r="AN739" s="115"/>
      <c r="AO739" s="115"/>
      <c r="AP739" s="114"/>
      <c r="AQ739" s="114"/>
      <c r="AR739" s="114"/>
      <c r="AS739" s="116">
        <f t="shared" si="17"/>
        <v>0</v>
      </c>
      <c r="AT739" s="114"/>
      <c r="AU739" s="114"/>
      <c r="AV739" s="114">
        <f>+WPTable[[#This Row],[Total Construction Costs]]-WPTable[[#This Row],[Total State Funding]]-WPTable[[#This Row],[Total District Funding]]-WPTable[[#This Row],[Total Land Acquisition Funding by District or State]]</f>
        <v>0</v>
      </c>
      <c r="AW739" s="114"/>
      <c r="AX739" s="114">
        <f>+WPTable[[#This Row],[Total Construction Costs]]</f>
        <v>0</v>
      </c>
      <c r="AY739" s="107"/>
      <c r="AZ739" s="107"/>
    </row>
    <row r="740" spans="1:52" hidden="1" x14ac:dyDescent="0.3">
      <c r="A740" s="118"/>
      <c r="B740" s="108"/>
      <c r="C740" s="119"/>
      <c r="D740" s="107"/>
      <c r="E740" s="108"/>
      <c r="F740" s="107"/>
      <c r="G740" s="107"/>
      <c r="H740" s="107"/>
      <c r="I740" s="109"/>
      <c r="J740" s="109"/>
      <c r="K740" s="107"/>
      <c r="L740" s="107"/>
      <c r="M740" s="107"/>
      <c r="N740" s="107"/>
      <c r="O740" s="107"/>
      <c r="P740" s="111"/>
      <c r="Q740" s="111"/>
      <c r="R740" s="107"/>
      <c r="S740" s="107"/>
      <c r="T740" s="112"/>
      <c r="U740" s="107"/>
      <c r="V740" s="107"/>
      <c r="W740" s="107"/>
      <c r="X740" s="113"/>
      <c r="Y740" s="113"/>
      <c r="Z740" s="113"/>
      <c r="AA740" s="113"/>
      <c r="AB740" s="113"/>
      <c r="AC740" s="113"/>
      <c r="AD740" s="107"/>
      <c r="AE740" s="114"/>
      <c r="AF740" s="114"/>
      <c r="AG740" s="114"/>
      <c r="AH740" s="114"/>
      <c r="AI740" s="114"/>
      <c r="AJ740" s="114"/>
      <c r="AK740" s="114"/>
      <c r="AL740" s="114"/>
      <c r="AM740" s="114"/>
      <c r="AN740" s="115"/>
      <c r="AO740" s="115"/>
      <c r="AP740" s="114"/>
      <c r="AQ740" s="114"/>
      <c r="AR740" s="114"/>
      <c r="AS740" s="116">
        <f t="shared" si="17"/>
        <v>0</v>
      </c>
      <c r="AT740" s="114"/>
      <c r="AU740" s="114"/>
      <c r="AV740" s="114">
        <f>+WPTable[[#This Row],[Total Construction Costs]]-WPTable[[#This Row],[Total State Funding]]-WPTable[[#This Row],[Total District Funding]]-WPTable[[#This Row],[Total Land Acquisition Funding by District or State]]</f>
        <v>0</v>
      </c>
      <c r="AW740" s="114"/>
      <c r="AX740" s="114">
        <f>+WPTable[[#This Row],[Total Construction Costs]]</f>
        <v>0</v>
      </c>
      <c r="AY740" s="107"/>
      <c r="AZ740" s="107"/>
    </row>
    <row r="741" spans="1:52" hidden="1" x14ac:dyDescent="0.3">
      <c r="A741" s="118"/>
      <c r="B741" s="108"/>
      <c r="C741" s="119"/>
      <c r="D741" s="107"/>
      <c r="E741" s="108"/>
      <c r="F741" s="107"/>
      <c r="G741" s="107"/>
      <c r="H741" s="107"/>
      <c r="I741" s="109"/>
      <c r="J741" s="109"/>
      <c r="K741" s="107"/>
      <c r="L741" s="107"/>
      <c r="M741" s="107"/>
      <c r="N741" s="107"/>
      <c r="O741" s="107"/>
      <c r="P741" s="111"/>
      <c r="Q741" s="111"/>
      <c r="R741" s="107"/>
      <c r="S741" s="107"/>
      <c r="T741" s="112"/>
      <c r="U741" s="107"/>
      <c r="V741" s="107"/>
      <c r="W741" s="107"/>
      <c r="X741" s="113"/>
      <c r="Y741" s="113"/>
      <c r="Z741" s="113"/>
      <c r="AA741" s="113"/>
      <c r="AB741" s="113"/>
      <c r="AC741" s="113"/>
      <c r="AD741" s="107"/>
      <c r="AE741" s="114"/>
      <c r="AF741" s="114"/>
      <c r="AG741" s="114"/>
      <c r="AH741" s="114"/>
      <c r="AI741" s="114"/>
      <c r="AJ741" s="114"/>
      <c r="AK741" s="114"/>
      <c r="AL741" s="114"/>
      <c r="AM741" s="114"/>
      <c r="AN741" s="115"/>
      <c r="AO741" s="115"/>
      <c r="AP741" s="114"/>
      <c r="AQ741" s="114"/>
      <c r="AR741" s="114"/>
      <c r="AS741" s="116">
        <f t="shared" si="17"/>
        <v>0</v>
      </c>
      <c r="AT741" s="114"/>
      <c r="AU741" s="114"/>
      <c r="AV741" s="114">
        <f>+WPTable[[#This Row],[Total Construction Costs]]-WPTable[[#This Row],[Total State Funding]]-WPTable[[#This Row],[Total District Funding]]-WPTable[[#This Row],[Total Land Acquisition Funding by District or State]]</f>
        <v>0</v>
      </c>
      <c r="AW741" s="114"/>
      <c r="AX741" s="114">
        <f>+WPTable[[#This Row],[Total Construction Costs]]</f>
        <v>0</v>
      </c>
      <c r="AY741" s="107"/>
      <c r="AZ741" s="107"/>
    </row>
    <row r="742" spans="1:52" hidden="1" x14ac:dyDescent="0.3">
      <c r="A742" s="118"/>
      <c r="B742" s="108"/>
      <c r="C742" s="119"/>
      <c r="D742" s="107"/>
      <c r="E742" s="108"/>
      <c r="F742" s="107"/>
      <c r="G742" s="107"/>
      <c r="H742" s="107"/>
      <c r="I742" s="109"/>
      <c r="J742" s="109"/>
      <c r="K742" s="107"/>
      <c r="L742" s="107"/>
      <c r="M742" s="107"/>
      <c r="N742" s="107"/>
      <c r="O742" s="107"/>
      <c r="P742" s="111"/>
      <c r="Q742" s="111"/>
      <c r="R742" s="107"/>
      <c r="S742" s="107"/>
      <c r="T742" s="112"/>
      <c r="U742" s="107"/>
      <c r="V742" s="107"/>
      <c r="W742" s="107"/>
      <c r="X742" s="113"/>
      <c r="Y742" s="113"/>
      <c r="Z742" s="113"/>
      <c r="AA742" s="113"/>
      <c r="AB742" s="113"/>
      <c r="AC742" s="113"/>
      <c r="AD742" s="107"/>
      <c r="AE742" s="114"/>
      <c r="AF742" s="114"/>
      <c r="AG742" s="114"/>
      <c r="AH742" s="114"/>
      <c r="AI742" s="114"/>
      <c r="AJ742" s="114"/>
      <c r="AK742" s="114"/>
      <c r="AL742" s="114"/>
      <c r="AM742" s="114"/>
      <c r="AN742" s="115"/>
      <c r="AO742" s="115"/>
      <c r="AP742" s="114"/>
      <c r="AQ742" s="114"/>
      <c r="AR742" s="114"/>
      <c r="AS742" s="116">
        <f t="shared" si="17"/>
        <v>0</v>
      </c>
      <c r="AT742" s="114"/>
      <c r="AU742" s="114"/>
      <c r="AV742" s="114">
        <f>+WPTable[[#This Row],[Total Construction Costs]]-WPTable[[#This Row],[Total State Funding]]-WPTable[[#This Row],[Total District Funding]]-WPTable[[#This Row],[Total Land Acquisition Funding by District or State]]</f>
        <v>0</v>
      </c>
      <c r="AW742" s="114"/>
      <c r="AX742" s="114">
        <f>+WPTable[[#This Row],[Total Construction Costs]]</f>
        <v>0</v>
      </c>
      <c r="AY742" s="107"/>
      <c r="AZ742" s="107"/>
    </row>
    <row r="743" spans="1:52" hidden="1" x14ac:dyDescent="0.3">
      <c r="A743" s="118"/>
      <c r="B743" s="108"/>
      <c r="C743" s="119"/>
      <c r="D743" s="107"/>
      <c r="E743" s="108"/>
      <c r="F743" s="107"/>
      <c r="G743" s="107"/>
      <c r="H743" s="107"/>
      <c r="I743" s="109"/>
      <c r="J743" s="109"/>
      <c r="K743" s="107"/>
      <c r="L743" s="107"/>
      <c r="M743" s="107"/>
      <c r="N743" s="107"/>
      <c r="O743" s="107"/>
      <c r="P743" s="111"/>
      <c r="Q743" s="111"/>
      <c r="R743" s="107"/>
      <c r="S743" s="107"/>
      <c r="T743" s="112"/>
      <c r="U743" s="107"/>
      <c r="V743" s="107"/>
      <c r="W743" s="107"/>
      <c r="X743" s="113"/>
      <c r="Y743" s="113"/>
      <c r="Z743" s="113"/>
      <c r="AA743" s="113"/>
      <c r="AB743" s="113"/>
      <c r="AC743" s="113"/>
      <c r="AD743" s="107"/>
      <c r="AE743" s="114"/>
      <c r="AF743" s="114"/>
      <c r="AG743" s="114"/>
      <c r="AH743" s="114"/>
      <c r="AI743" s="114"/>
      <c r="AJ743" s="114"/>
      <c r="AK743" s="114"/>
      <c r="AL743" s="114"/>
      <c r="AM743" s="114"/>
      <c r="AN743" s="115"/>
      <c r="AO743" s="115"/>
      <c r="AP743" s="114"/>
      <c r="AQ743" s="114"/>
      <c r="AR743" s="114"/>
      <c r="AS743" s="116">
        <f t="shared" si="17"/>
        <v>0</v>
      </c>
      <c r="AT743" s="114"/>
      <c r="AU743" s="114"/>
      <c r="AV743" s="114">
        <f>+WPTable[[#This Row],[Total Construction Costs]]-WPTable[[#This Row],[Total State Funding]]-WPTable[[#This Row],[Total District Funding]]-WPTable[[#This Row],[Total Land Acquisition Funding by District or State]]</f>
        <v>0</v>
      </c>
      <c r="AW743" s="114"/>
      <c r="AX743" s="114">
        <f>+WPTable[[#This Row],[Total Construction Costs]]</f>
        <v>0</v>
      </c>
      <c r="AY743" s="107"/>
      <c r="AZ743" s="107"/>
    </row>
    <row r="744" spans="1:52" hidden="1" x14ac:dyDescent="0.3">
      <c r="A744" s="118"/>
      <c r="B744" s="108"/>
      <c r="C744" s="119"/>
      <c r="D744" s="107"/>
      <c r="E744" s="108"/>
      <c r="F744" s="107"/>
      <c r="G744" s="107"/>
      <c r="H744" s="107"/>
      <c r="I744" s="109"/>
      <c r="J744" s="109"/>
      <c r="K744" s="107"/>
      <c r="L744" s="107"/>
      <c r="M744" s="107"/>
      <c r="N744" s="107"/>
      <c r="O744" s="107"/>
      <c r="P744" s="111"/>
      <c r="Q744" s="111"/>
      <c r="R744" s="107"/>
      <c r="S744" s="107"/>
      <c r="T744" s="112"/>
      <c r="U744" s="107"/>
      <c r="V744" s="107"/>
      <c r="W744" s="107"/>
      <c r="X744" s="113"/>
      <c r="Y744" s="113"/>
      <c r="Z744" s="113"/>
      <c r="AA744" s="113"/>
      <c r="AB744" s="113"/>
      <c r="AC744" s="113"/>
      <c r="AD744" s="107"/>
      <c r="AE744" s="114"/>
      <c r="AF744" s="114"/>
      <c r="AG744" s="114"/>
      <c r="AH744" s="114"/>
      <c r="AI744" s="114"/>
      <c r="AJ744" s="114"/>
      <c r="AK744" s="114"/>
      <c r="AL744" s="114"/>
      <c r="AM744" s="114"/>
      <c r="AN744" s="115"/>
      <c r="AO744" s="115"/>
      <c r="AP744" s="114"/>
      <c r="AQ744" s="114"/>
      <c r="AR744" s="114"/>
      <c r="AS744" s="116">
        <f t="shared" si="17"/>
        <v>0</v>
      </c>
      <c r="AT744" s="114"/>
      <c r="AU744" s="114"/>
      <c r="AV744" s="114">
        <f>+WPTable[[#This Row],[Total Construction Costs]]-WPTable[[#This Row],[Total State Funding]]-WPTable[[#This Row],[Total District Funding]]-WPTable[[#This Row],[Total Land Acquisition Funding by District or State]]</f>
        <v>0</v>
      </c>
      <c r="AW744" s="114"/>
      <c r="AX744" s="114">
        <f>+WPTable[[#This Row],[Total Construction Costs]]</f>
        <v>0</v>
      </c>
      <c r="AY744" s="107"/>
      <c r="AZ744" s="107"/>
    </row>
    <row r="745" spans="1:52" hidden="1" x14ac:dyDescent="0.3">
      <c r="A745" s="118"/>
      <c r="B745" s="108"/>
      <c r="C745" s="119"/>
      <c r="D745" s="107"/>
      <c r="E745" s="108"/>
      <c r="F745" s="107"/>
      <c r="G745" s="107"/>
      <c r="H745" s="107"/>
      <c r="I745" s="109"/>
      <c r="J745" s="109"/>
      <c r="K745" s="107"/>
      <c r="L745" s="107"/>
      <c r="M745" s="107"/>
      <c r="N745" s="107"/>
      <c r="O745" s="107"/>
      <c r="P745" s="111"/>
      <c r="Q745" s="111"/>
      <c r="R745" s="107"/>
      <c r="S745" s="107"/>
      <c r="T745" s="112"/>
      <c r="U745" s="107"/>
      <c r="V745" s="107"/>
      <c r="W745" s="107"/>
      <c r="X745" s="113"/>
      <c r="Y745" s="113"/>
      <c r="Z745" s="113"/>
      <c r="AA745" s="113"/>
      <c r="AB745" s="113"/>
      <c r="AC745" s="113"/>
      <c r="AD745" s="107"/>
      <c r="AE745" s="114"/>
      <c r="AF745" s="114"/>
      <c r="AG745" s="114"/>
      <c r="AH745" s="114"/>
      <c r="AI745" s="114"/>
      <c r="AJ745" s="114"/>
      <c r="AK745" s="114"/>
      <c r="AL745" s="114"/>
      <c r="AM745" s="114"/>
      <c r="AN745" s="115"/>
      <c r="AO745" s="115"/>
      <c r="AP745" s="114"/>
      <c r="AQ745" s="114"/>
      <c r="AR745" s="114"/>
      <c r="AS745" s="116">
        <f t="shared" si="17"/>
        <v>0</v>
      </c>
      <c r="AT745" s="114"/>
      <c r="AU745" s="114"/>
      <c r="AV745" s="114">
        <f>+WPTable[[#This Row],[Total Construction Costs]]-WPTable[[#This Row],[Total State Funding]]-WPTable[[#This Row],[Total District Funding]]-WPTable[[#This Row],[Total Land Acquisition Funding by District or State]]</f>
        <v>0</v>
      </c>
      <c r="AW745" s="114"/>
      <c r="AX745" s="114">
        <f>+WPTable[[#This Row],[Total Construction Costs]]</f>
        <v>0</v>
      </c>
      <c r="AY745" s="107"/>
      <c r="AZ745" s="107"/>
    </row>
    <row r="746" spans="1:52" hidden="1" x14ac:dyDescent="0.3">
      <c r="A746" s="118"/>
      <c r="B746" s="108"/>
      <c r="C746" s="119"/>
      <c r="D746" s="107"/>
      <c r="E746" s="108"/>
      <c r="F746" s="107"/>
      <c r="G746" s="107"/>
      <c r="H746" s="107"/>
      <c r="I746" s="109"/>
      <c r="J746" s="109"/>
      <c r="K746" s="107"/>
      <c r="L746" s="107"/>
      <c r="M746" s="107"/>
      <c r="N746" s="107"/>
      <c r="O746" s="107"/>
      <c r="P746" s="111"/>
      <c r="Q746" s="111"/>
      <c r="R746" s="107"/>
      <c r="S746" s="107"/>
      <c r="T746" s="112"/>
      <c r="U746" s="107"/>
      <c r="V746" s="107"/>
      <c r="W746" s="107"/>
      <c r="X746" s="113"/>
      <c r="Y746" s="113"/>
      <c r="Z746" s="113"/>
      <c r="AA746" s="113"/>
      <c r="AB746" s="113"/>
      <c r="AC746" s="113"/>
      <c r="AD746" s="107"/>
      <c r="AE746" s="114"/>
      <c r="AF746" s="114"/>
      <c r="AG746" s="114"/>
      <c r="AH746" s="114"/>
      <c r="AI746" s="114"/>
      <c r="AJ746" s="114"/>
      <c r="AK746" s="114"/>
      <c r="AL746" s="114"/>
      <c r="AM746" s="114"/>
      <c r="AN746" s="115"/>
      <c r="AO746" s="115"/>
      <c r="AP746" s="114"/>
      <c r="AQ746" s="114"/>
      <c r="AR746" s="114"/>
      <c r="AS746" s="116">
        <f t="shared" si="17"/>
        <v>0</v>
      </c>
      <c r="AT746" s="114"/>
      <c r="AU746" s="114"/>
      <c r="AV746" s="114">
        <f>+WPTable[[#This Row],[Total Construction Costs]]-WPTable[[#This Row],[Total State Funding]]-WPTable[[#This Row],[Total District Funding]]-WPTable[[#This Row],[Total Land Acquisition Funding by District or State]]</f>
        <v>0</v>
      </c>
      <c r="AW746" s="114"/>
      <c r="AX746" s="114">
        <f>+WPTable[[#This Row],[Total Construction Costs]]</f>
        <v>0</v>
      </c>
      <c r="AY746" s="107"/>
      <c r="AZ746" s="107"/>
    </row>
    <row r="747" spans="1:52" hidden="1" x14ac:dyDescent="0.3">
      <c r="A747" s="118"/>
      <c r="B747" s="108"/>
      <c r="C747" s="119"/>
      <c r="D747" s="107"/>
      <c r="E747" s="108"/>
      <c r="F747" s="107"/>
      <c r="G747" s="107"/>
      <c r="H747" s="107"/>
      <c r="I747" s="109"/>
      <c r="J747" s="109"/>
      <c r="K747" s="107"/>
      <c r="L747" s="107"/>
      <c r="M747" s="107"/>
      <c r="N747" s="107"/>
      <c r="O747" s="107"/>
      <c r="P747" s="111"/>
      <c r="Q747" s="111"/>
      <c r="R747" s="107"/>
      <c r="S747" s="107"/>
      <c r="T747" s="112"/>
      <c r="U747" s="107"/>
      <c r="V747" s="107"/>
      <c r="W747" s="107"/>
      <c r="X747" s="113"/>
      <c r="Y747" s="113"/>
      <c r="Z747" s="113"/>
      <c r="AA747" s="113"/>
      <c r="AB747" s="113"/>
      <c r="AC747" s="113"/>
      <c r="AD747" s="107"/>
      <c r="AE747" s="114"/>
      <c r="AF747" s="114"/>
      <c r="AG747" s="114"/>
      <c r="AH747" s="114"/>
      <c r="AI747" s="114"/>
      <c r="AJ747" s="114"/>
      <c r="AK747" s="114"/>
      <c r="AL747" s="114"/>
      <c r="AM747" s="114"/>
      <c r="AN747" s="115"/>
      <c r="AO747" s="115"/>
      <c r="AP747" s="114"/>
      <c r="AQ747" s="114"/>
      <c r="AR747" s="114"/>
      <c r="AS747" s="116">
        <f t="shared" si="17"/>
        <v>0</v>
      </c>
      <c r="AT747" s="114"/>
      <c r="AU747" s="114"/>
      <c r="AV747" s="114">
        <f>+WPTable[[#This Row],[Total Construction Costs]]-WPTable[[#This Row],[Total State Funding]]-WPTable[[#This Row],[Total District Funding]]-WPTable[[#This Row],[Total Land Acquisition Funding by District or State]]</f>
        <v>0</v>
      </c>
      <c r="AW747" s="114"/>
      <c r="AX747" s="114">
        <f>+WPTable[[#This Row],[Total Construction Costs]]</f>
        <v>0</v>
      </c>
      <c r="AY747" s="107"/>
      <c r="AZ747" s="107"/>
    </row>
    <row r="748" spans="1:52" hidden="1" x14ac:dyDescent="0.3">
      <c r="A748" s="118"/>
      <c r="B748" s="108"/>
      <c r="C748" s="119"/>
      <c r="D748" s="107"/>
      <c r="E748" s="108"/>
      <c r="F748" s="107"/>
      <c r="G748" s="107"/>
      <c r="H748" s="107"/>
      <c r="I748" s="109"/>
      <c r="J748" s="109"/>
      <c r="K748" s="107"/>
      <c r="L748" s="107"/>
      <c r="M748" s="107"/>
      <c r="N748" s="107"/>
      <c r="O748" s="107"/>
      <c r="P748" s="111"/>
      <c r="Q748" s="111"/>
      <c r="R748" s="107"/>
      <c r="S748" s="107"/>
      <c r="T748" s="112"/>
      <c r="U748" s="107"/>
      <c r="V748" s="107"/>
      <c r="W748" s="107"/>
      <c r="X748" s="113"/>
      <c r="Y748" s="113"/>
      <c r="Z748" s="113"/>
      <c r="AA748" s="113"/>
      <c r="AB748" s="113"/>
      <c r="AC748" s="113"/>
      <c r="AD748" s="107"/>
      <c r="AE748" s="114"/>
      <c r="AF748" s="114"/>
      <c r="AG748" s="114"/>
      <c r="AH748" s="114"/>
      <c r="AI748" s="114"/>
      <c r="AJ748" s="114"/>
      <c r="AK748" s="114"/>
      <c r="AL748" s="114"/>
      <c r="AM748" s="114"/>
      <c r="AN748" s="115"/>
      <c r="AO748" s="115"/>
      <c r="AP748" s="114"/>
      <c r="AQ748" s="114"/>
      <c r="AR748" s="114"/>
      <c r="AS748" s="116">
        <f t="shared" si="17"/>
        <v>0</v>
      </c>
      <c r="AT748" s="114"/>
      <c r="AU748" s="114"/>
      <c r="AV748" s="114">
        <f>+WPTable[[#This Row],[Total Construction Costs]]-WPTable[[#This Row],[Total State Funding]]-WPTable[[#This Row],[Total District Funding]]-WPTable[[#This Row],[Total Land Acquisition Funding by District or State]]</f>
        <v>0</v>
      </c>
      <c r="AW748" s="114"/>
      <c r="AX748" s="114">
        <f>+WPTable[[#This Row],[Total Construction Costs]]</f>
        <v>0</v>
      </c>
      <c r="AY748" s="107"/>
      <c r="AZ748" s="107"/>
    </row>
    <row r="749" spans="1:52" hidden="1" x14ac:dyDescent="0.3">
      <c r="A749" s="118"/>
      <c r="B749" s="108"/>
      <c r="C749" s="119"/>
      <c r="D749" s="107"/>
      <c r="E749" s="108"/>
      <c r="F749" s="107"/>
      <c r="G749" s="107"/>
      <c r="H749" s="107"/>
      <c r="I749" s="109"/>
      <c r="J749" s="109"/>
      <c r="K749" s="107"/>
      <c r="L749" s="107"/>
      <c r="M749" s="107"/>
      <c r="N749" s="107"/>
      <c r="O749" s="107"/>
      <c r="P749" s="111"/>
      <c r="Q749" s="111"/>
      <c r="R749" s="107"/>
      <c r="S749" s="107"/>
      <c r="T749" s="112"/>
      <c r="U749" s="107"/>
      <c r="V749" s="107"/>
      <c r="W749" s="107"/>
      <c r="X749" s="113"/>
      <c r="Y749" s="113"/>
      <c r="Z749" s="113"/>
      <c r="AA749" s="113"/>
      <c r="AB749" s="113"/>
      <c r="AC749" s="113"/>
      <c r="AD749" s="107"/>
      <c r="AE749" s="114"/>
      <c r="AF749" s="114"/>
      <c r="AG749" s="114"/>
      <c r="AH749" s="114"/>
      <c r="AI749" s="114"/>
      <c r="AJ749" s="114"/>
      <c r="AK749" s="114"/>
      <c r="AL749" s="114"/>
      <c r="AM749" s="114"/>
      <c r="AN749" s="115"/>
      <c r="AO749" s="115"/>
      <c r="AP749" s="114"/>
      <c r="AQ749" s="114"/>
      <c r="AR749" s="114"/>
      <c r="AS749" s="116">
        <f t="shared" si="17"/>
        <v>0</v>
      </c>
      <c r="AT749" s="114"/>
      <c r="AU749" s="114"/>
      <c r="AV749" s="114">
        <f>+WPTable[[#This Row],[Total Construction Costs]]-WPTable[[#This Row],[Total State Funding]]-WPTable[[#This Row],[Total District Funding]]-WPTable[[#This Row],[Total Land Acquisition Funding by District or State]]</f>
        <v>0</v>
      </c>
      <c r="AW749" s="114"/>
      <c r="AX749" s="114">
        <f>+WPTable[[#This Row],[Total Construction Costs]]</f>
        <v>0</v>
      </c>
      <c r="AY749" s="107"/>
      <c r="AZ749" s="107"/>
    </row>
    <row r="750" spans="1:52" hidden="1" x14ac:dyDescent="0.3">
      <c r="A750" s="118"/>
      <c r="B750" s="108"/>
      <c r="C750" s="119"/>
      <c r="D750" s="107"/>
      <c r="E750" s="108"/>
      <c r="F750" s="107"/>
      <c r="G750" s="107"/>
      <c r="H750" s="107"/>
      <c r="I750" s="109"/>
      <c r="J750" s="109"/>
      <c r="K750" s="107"/>
      <c r="L750" s="107"/>
      <c r="M750" s="107"/>
      <c r="N750" s="107"/>
      <c r="O750" s="107"/>
      <c r="P750" s="111"/>
      <c r="Q750" s="111"/>
      <c r="R750" s="107"/>
      <c r="S750" s="107"/>
      <c r="T750" s="112"/>
      <c r="U750" s="107"/>
      <c r="V750" s="107"/>
      <c r="W750" s="107"/>
      <c r="X750" s="113"/>
      <c r="Y750" s="113"/>
      <c r="Z750" s="113"/>
      <c r="AA750" s="113"/>
      <c r="AB750" s="113"/>
      <c r="AC750" s="113"/>
      <c r="AD750" s="107"/>
      <c r="AE750" s="114"/>
      <c r="AF750" s="114"/>
      <c r="AG750" s="114"/>
      <c r="AH750" s="114"/>
      <c r="AI750" s="114"/>
      <c r="AJ750" s="114"/>
      <c r="AK750" s="114"/>
      <c r="AL750" s="114"/>
      <c r="AM750" s="114"/>
      <c r="AN750" s="115"/>
      <c r="AO750" s="115"/>
      <c r="AP750" s="114"/>
      <c r="AQ750" s="114"/>
      <c r="AR750" s="114"/>
      <c r="AS750" s="116">
        <f t="shared" si="17"/>
        <v>0</v>
      </c>
      <c r="AT750" s="114"/>
      <c r="AU750" s="114"/>
      <c r="AV750" s="114">
        <f>+WPTable[[#This Row],[Total Construction Costs]]-WPTable[[#This Row],[Total State Funding]]-WPTable[[#This Row],[Total District Funding]]-WPTable[[#This Row],[Total Land Acquisition Funding by District or State]]</f>
        <v>0</v>
      </c>
      <c r="AW750" s="114"/>
      <c r="AX750" s="114">
        <f>+WPTable[[#This Row],[Total Construction Costs]]</f>
        <v>0</v>
      </c>
      <c r="AY750" s="107"/>
      <c r="AZ750" s="107"/>
    </row>
    <row r="751" spans="1:52" hidden="1" x14ac:dyDescent="0.3">
      <c r="A751" s="118"/>
      <c r="B751" s="108"/>
      <c r="C751" s="119"/>
      <c r="D751" s="107"/>
      <c r="E751" s="108"/>
      <c r="F751" s="107"/>
      <c r="G751" s="107"/>
      <c r="H751" s="107"/>
      <c r="I751" s="109"/>
      <c r="J751" s="109"/>
      <c r="K751" s="107"/>
      <c r="L751" s="107"/>
      <c r="M751" s="107"/>
      <c r="N751" s="107"/>
      <c r="O751" s="107"/>
      <c r="P751" s="111"/>
      <c r="Q751" s="111"/>
      <c r="R751" s="107"/>
      <c r="S751" s="107"/>
      <c r="T751" s="112"/>
      <c r="U751" s="107"/>
      <c r="V751" s="107"/>
      <c r="W751" s="107"/>
      <c r="X751" s="113"/>
      <c r="Y751" s="113"/>
      <c r="Z751" s="113"/>
      <c r="AA751" s="113"/>
      <c r="AB751" s="113"/>
      <c r="AC751" s="113"/>
      <c r="AD751" s="107"/>
      <c r="AE751" s="114"/>
      <c r="AF751" s="114"/>
      <c r="AG751" s="114"/>
      <c r="AH751" s="114"/>
      <c r="AI751" s="114"/>
      <c r="AJ751" s="114"/>
      <c r="AK751" s="114"/>
      <c r="AL751" s="114"/>
      <c r="AM751" s="114"/>
      <c r="AN751" s="115"/>
      <c r="AO751" s="115"/>
      <c r="AP751" s="114"/>
      <c r="AQ751" s="114"/>
      <c r="AR751" s="114"/>
      <c r="AS751" s="116">
        <f t="shared" si="17"/>
        <v>0</v>
      </c>
      <c r="AT751" s="114"/>
      <c r="AU751" s="114"/>
      <c r="AV751" s="114">
        <f>+WPTable[[#This Row],[Total Construction Costs]]-WPTable[[#This Row],[Total State Funding]]-WPTable[[#This Row],[Total District Funding]]-WPTable[[#This Row],[Total Land Acquisition Funding by District or State]]</f>
        <v>0</v>
      </c>
      <c r="AW751" s="114"/>
      <c r="AX751" s="114">
        <f>+WPTable[[#This Row],[Total Construction Costs]]</f>
        <v>0</v>
      </c>
      <c r="AY751" s="107"/>
      <c r="AZ751" s="107"/>
    </row>
    <row r="752" spans="1:52" hidden="1" x14ac:dyDescent="0.3">
      <c r="A752" s="118"/>
      <c r="B752" s="108"/>
      <c r="C752" s="119"/>
      <c r="D752" s="107"/>
      <c r="E752" s="108"/>
      <c r="F752" s="107"/>
      <c r="G752" s="107"/>
      <c r="H752" s="107"/>
      <c r="I752" s="109"/>
      <c r="J752" s="109"/>
      <c r="K752" s="107"/>
      <c r="L752" s="107"/>
      <c r="M752" s="107"/>
      <c r="N752" s="107"/>
      <c r="O752" s="107"/>
      <c r="P752" s="111"/>
      <c r="Q752" s="111"/>
      <c r="R752" s="107"/>
      <c r="S752" s="107"/>
      <c r="T752" s="112"/>
      <c r="U752" s="107"/>
      <c r="V752" s="107"/>
      <c r="W752" s="107"/>
      <c r="X752" s="113"/>
      <c r="Y752" s="113"/>
      <c r="Z752" s="113"/>
      <c r="AA752" s="113"/>
      <c r="AB752" s="113"/>
      <c r="AC752" s="113"/>
      <c r="AD752" s="107"/>
      <c r="AE752" s="114"/>
      <c r="AF752" s="114"/>
      <c r="AG752" s="114"/>
      <c r="AH752" s="114"/>
      <c r="AI752" s="114"/>
      <c r="AJ752" s="114"/>
      <c r="AK752" s="114"/>
      <c r="AL752" s="114"/>
      <c r="AM752" s="114"/>
      <c r="AN752" s="115"/>
      <c r="AO752" s="115"/>
      <c r="AP752" s="114"/>
      <c r="AQ752" s="114"/>
      <c r="AR752" s="114"/>
      <c r="AS752" s="116">
        <f t="shared" si="17"/>
        <v>0</v>
      </c>
      <c r="AT752" s="114"/>
      <c r="AU752" s="114"/>
      <c r="AV752" s="114">
        <f>+WPTable[[#This Row],[Total Construction Costs]]-WPTable[[#This Row],[Total State Funding]]-WPTable[[#This Row],[Total District Funding]]-WPTable[[#This Row],[Total Land Acquisition Funding by District or State]]</f>
        <v>0</v>
      </c>
      <c r="AW752" s="114"/>
      <c r="AX752" s="114">
        <f>+WPTable[[#This Row],[Total Construction Costs]]</f>
        <v>0</v>
      </c>
      <c r="AY752" s="107"/>
      <c r="AZ752" s="107"/>
    </row>
    <row r="753" spans="1:52" hidden="1" x14ac:dyDescent="0.3">
      <c r="A753" s="118"/>
      <c r="B753" s="108"/>
      <c r="C753" s="119"/>
      <c r="D753" s="107"/>
      <c r="E753" s="108"/>
      <c r="F753" s="107"/>
      <c r="G753" s="107"/>
      <c r="H753" s="107"/>
      <c r="I753" s="109"/>
      <c r="J753" s="109"/>
      <c r="K753" s="107"/>
      <c r="L753" s="107"/>
      <c r="M753" s="107"/>
      <c r="N753" s="107"/>
      <c r="O753" s="107"/>
      <c r="P753" s="111"/>
      <c r="Q753" s="111"/>
      <c r="R753" s="107"/>
      <c r="S753" s="107"/>
      <c r="T753" s="112"/>
      <c r="U753" s="107"/>
      <c r="V753" s="107"/>
      <c r="W753" s="107"/>
      <c r="X753" s="113"/>
      <c r="Y753" s="113"/>
      <c r="Z753" s="113"/>
      <c r="AA753" s="113"/>
      <c r="AB753" s="113"/>
      <c r="AC753" s="113"/>
      <c r="AD753" s="107"/>
      <c r="AE753" s="114"/>
      <c r="AF753" s="114"/>
      <c r="AG753" s="114"/>
      <c r="AH753" s="114"/>
      <c r="AI753" s="114"/>
      <c r="AJ753" s="114"/>
      <c r="AK753" s="114"/>
      <c r="AL753" s="114"/>
      <c r="AM753" s="114"/>
      <c r="AN753" s="115"/>
      <c r="AO753" s="115"/>
      <c r="AP753" s="114"/>
      <c r="AQ753" s="114"/>
      <c r="AR753" s="114"/>
      <c r="AS753" s="116">
        <f t="shared" si="17"/>
        <v>0</v>
      </c>
      <c r="AT753" s="114"/>
      <c r="AU753" s="114"/>
      <c r="AV753" s="114">
        <f>+WPTable[[#This Row],[Total Construction Costs]]-WPTable[[#This Row],[Total State Funding]]-WPTable[[#This Row],[Total District Funding]]-WPTable[[#This Row],[Total Land Acquisition Funding by District or State]]</f>
        <v>0</v>
      </c>
      <c r="AW753" s="114"/>
      <c r="AX753" s="114">
        <f>+WPTable[[#This Row],[Total Construction Costs]]</f>
        <v>0</v>
      </c>
      <c r="AY753" s="107"/>
      <c r="AZ753" s="107"/>
    </row>
    <row r="754" spans="1:52" hidden="1" x14ac:dyDescent="0.3">
      <c r="A754" s="118"/>
      <c r="B754" s="108"/>
      <c r="C754" s="119"/>
      <c r="D754" s="107"/>
      <c r="E754" s="108"/>
      <c r="F754" s="107"/>
      <c r="G754" s="107"/>
      <c r="H754" s="107"/>
      <c r="I754" s="109"/>
      <c r="J754" s="109"/>
      <c r="K754" s="107"/>
      <c r="L754" s="107"/>
      <c r="M754" s="107"/>
      <c r="N754" s="107"/>
      <c r="O754" s="107"/>
      <c r="P754" s="111"/>
      <c r="Q754" s="111"/>
      <c r="R754" s="107"/>
      <c r="S754" s="107"/>
      <c r="T754" s="112"/>
      <c r="U754" s="107"/>
      <c r="V754" s="107"/>
      <c r="W754" s="107"/>
      <c r="X754" s="113"/>
      <c r="Y754" s="113"/>
      <c r="Z754" s="113"/>
      <c r="AA754" s="113"/>
      <c r="AB754" s="113"/>
      <c r="AC754" s="113"/>
      <c r="AD754" s="107"/>
      <c r="AE754" s="114"/>
      <c r="AF754" s="114"/>
      <c r="AG754" s="114"/>
      <c r="AH754" s="114"/>
      <c r="AI754" s="114"/>
      <c r="AJ754" s="114"/>
      <c r="AK754" s="114"/>
      <c r="AL754" s="114"/>
      <c r="AM754" s="114"/>
      <c r="AN754" s="115"/>
      <c r="AO754" s="115"/>
      <c r="AP754" s="114"/>
      <c r="AQ754" s="114"/>
      <c r="AR754" s="114"/>
      <c r="AS754" s="116">
        <f t="shared" si="17"/>
        <v>0</v>
      </c>
      <c r="AT754" s="114"/>
      <c r="AU754" s="114"/>
      <c r="AV754" s="114">
        <f>+WPTable[[#This Row],[Total Construction Costs]]-WPTable[[#This Row],[Total State Funding]]-WPTable[[#This Row],[Total District Funding]]-WPTable[[#This Row],[Total Land Acquisition Funding by District or State]]</f>
        <v>0</v>
      </c>
      <c r="AW754" s="114"/>
      <c r="AX754" s="114">
        <f>+WPTable[[#This Row],[Total Construction Costs]]</f>
        <v>0</v>
      </c>
      <c r="AY754" s="107"/>
      <c r="AZ754" s="107"/>
    </row>
    <row r="755" spans="1:52" hidden="1" x14ac:dyDescent="0.3">
      <c r="A755" s="118"/>
      <c r="B755" s="108"/>
      <c r="C755" s="119"/>
      <c r="D755" s="107"/>
      <c r="E755" s="108"/>
      <c r="F755" s="107"/>
      <c r="G755" s="107"/>
      <c r="H755" s="107"/>
      <c r="I755" s="109"/>
      <c r="J755" s="109"/>
      <c r="K755" s="107"/>
      <c r="L755" s="107"/>
      <c r="M755" s="107"/>
      <c r="N755" s="107"/>
      <c r="O755" s="107"/>
      <c r="P755" s="111"/>
      <c r="Q755" s="111"/>
      <c r="R755" s="107"/>
      <c r="S755" s="107"/>
      <c r="T755" s="112"/>
      <c r="U755" s="107"/>
      <c r="V755" s="107"/>
      <c r="W755" s="107"/>
      <c r="X755" s="113"/>
      <c r="Y755" s="113"/>
      <c r="Z755" s="113"/>
      <c r="AA755" s="113"/>
      <c r="AB755" s="113"/>
      <c r="AC755" s="113"/>
      <c r="AD755" s="107"/>
      <c r="AE755" s="114"/>
      <c r="AF755" s="114"/>
      <c r="AG755" s="114"/>
      <c r="AH755" s="114"/>
      <c r="AI755" s="114"/>
      <c r="AJ755" s="114"/>
      <c r="AK755" s="114"/>
      <c r="AL755" s="114"/>
      <c r="AM755" s="114"/>
      <c r="AN755" s="115"/>
      <c r="AO755" s="115"/>
      <c r="AP755" s="114"/>
      <c r="AQ755" s="114"/>
      <c r="AR755" s="114"/>
      <c r="AS755" s="116">
        <f t="shared" si="17"/>
        <v>0</v>
      </c>
      <c r="AT755" s="114"/>
      <c r="AU755" s="114"/>
      <c r="AV755" s="114">
        <f>+WPTable[[#This Row],[Total Construction Costs]]-WPTable[[#This Row],[Total State Funding]]-WPTable[[#This Row],[Total District Funding]]-WPTable[[#This Row],[Total Land Acquisition Funding by District or State]]</f>
        <v>0</v>
      </c>
      <c r="AW755" s="114"/>
      <c r="AX755" s="114">
        <f>+WPTable[[#This Row],[Total Construction Costs]]</f>
        <v>0</v>
      </c>
      <c r="AY755" s="107"/>
      <c r="AZ755" s="107"/>
    </row>
    <row r="756" spans="1:52" hidden="1" x14ac:dyDescent="0.3">
      <c r="A756" s="118"/>
      <c r="B756" s="108"/>
      <c r="C756" s="119"/>
      <c r="D756" s="107"/>
      <c r="E756" s="108"/>
      <c r="F756" s="107"/>
      <c r="G756" s="107"/>
      <c r="H756" s="107"/>
      <c r="I756" s="109"/>
      <c r="J756" s="109"/>
      <c r="K756" s="107"/>
      <c r="L756" s="107"/>
      <c r="M756" s="107"/>
      <c r="N756" s="107"/>
      <c r="O756" s="107"/>
      <c r="P756" s="111"/>
      <c r="Q756" s="111"/>
      <c r="R756" s="107"/>
      <c r="S756" s="107"/>
      <c r="T756" s="112"/>
      <c r="U756" s="107"/>
      <c r="V756" s="107"/>
      <c r="W756" s="107"/>
      <c r="X756" s="113"/>
      <c r="Y756" s="113"/>
      <c r="Z756" s="113"/>
      <c r="AA756" s="113"/>
      <c r="AB756" s="113"/>
      <c r="AC756" s="113"/>
      <c r="AD756" s="107"/>
      <c r="AE756" s="114"/>
      <c r="AF756" s="114"/>
      <c r="AG756" s="114"/>
      <c r="AH756" s="114"/>
      <c r="AI756" s="114"/>
      <c r="AJ756" s="114"/>
      <c r="AK756" s="114"/>
      <c r="AL756" s="114"/>
      <c r="AM756" s="114"/>
      <c r="AN756" s="115"/>
      <c r="AO756" s="115"/>
      <c r="AP756" s="114"/>
      <c r="AQ756" s="114"/>
      <c r="AR756" s="114"/>
      <c r="AS756" s="116">
        <f t="shared" si="17"/>
        <v>0</v>
      </c>
      <c r="AT756" s="114"/>
      <c r="AU756" s="114"/>
      <c r="AV756" s="114">
        <f>+WPTable[[#This Row],[Total Construction Costs]]-WPTable[[#This Row],[Total State Funding]]-WPTable[[#This Row],[Total District Funding]]-WPTable[[#This Row],[Total Land Acquisition Funding by District or State]]</f>
        <v>0</v>
      </c>
      <c r="AW756" s="114"/>
      <c r="AX756" s="114">
        <f>+WPTable[[#This Row],[Total Construction Costs]]</f>
        <v>0</v>
      </c>
      <c r="AY756" s="107"/>
      <c r="AZ756" s="107"/>
    </row>
    <row r="757" spans="1:52" hidden="1" x14ac:dyDescent="0.3">
      <c r="A757" s="118"/>
      <c r="B757" s="108"/>
      <c r="C757" s="119"/>
      <c r="D757" s="107"/>
      <c r="E757" s="108"/>
      <c r="F757" s="107"/>
      <c r="G757" s="107"/>
      <c r="H757" s="107"/>
      <c r="I757" s="109"/>
      <c r="J757" s="109"/>
      <c r="K757" s="107"/>
      <c r="L757" s="107"/>
      <c r="M757" s="107"/>
      <c r="N757" s="107"/>
      <c r="O757" s="107"/>
      <c r="P757" s="111"/>
      <c r="Q757" s="111"/>
      <c r="R757" s="107"/>
      <c r="S757" s="107"/>
      <c r="T757" s="112"/>
      <c r="U757" s="107"/>
      <c r="V757" s="107"/>
      <c r="W757" s="107"/>
      <c r="X757" s="113"/>
      <c r="Y757" s="113"/>
      <c r="Z757" s="113"/>
      <c r="AA757" s="113"/>
      <c r="AB757" s="113"/>
      <c r="AC757" s="113"/>
      <c r="AD757" s="107"/>
      <c r="AE757" s="114"/>
      <c r="AF757" s="114"/>
      <c r="AG757" s="114"/>
      <c r="AH757" s="114"/>
      <c r="AI757" s="114"/>
      <c r="AJ757" s="114"/>
      <c r="AK757" s="114"/>
      <c r="AL757" s="114"/>
      <c r="AM757" s="114"/>
      <c r="AN757" s="115"/>
      <c r="AO757" s="115"/>
      <c r="AP757" s="114"/>
      <c r="AQ757" s="114"/>
      <c r="AR757" s="114"/>
      <c r="AS757" s="116">
        <f t="shared" si="17"/>
        <v>0</v>
      </c>
      <c r="AT757" s="114"/>
      <c r="AU757" s="114"/>
      <c r="AV757" s="114">
        <f>+WPTable[[#This Row],[Total Construction Costs]]-WPTable[[#This Row],[Total State Funding]]-WPTable[[#This Row],[Total District Funding]]-WPTable[[#This Row],[Total Land Acquisition Funding by District or State]]</f>
        <v>0</v>
      </c>
      <c r="AW757" s="114"/>
      <c r="AX757" s="114">
        <f>+WPTable[[#This Row],[Total Construction Costs]]</f>
        <v>0</v>
      </c>
      <c r="AY757" s="107"/>
      <c r="AZ757" s="107"/>
    </row>
    <row r="758" spans="1:52" hidden="1" x14ac:dyDescent="0.3">
      <c r="A758" s="118"/>
      <c r="B758" s="108"/>
      <c r="C758" s="119"/>
      <c r="D758" s="107"/>
      <c r="E758" s="108"/>
      <c r="F758" s="107"/>
      <c r="G758" s="107"/>
      <c r="H758" s="107"/>
      <c r="I758" s="109"/>
      <c r="J758" s="109"/>
      <c r="K758" s="107"/>
      <c r="L758" s="107"/>
      <c r="M758" s="107"/>
      <c r="N758" s="107"/>
      <c r="O758" s="107"/>
      <c r="P758" s="111"/>
      <c r="Q758" s="111"/>
      <c r="R758" s="107"/>
      <c r="S758" s="107"/>
      <c r="T758" s="112"/>
      <c r="U758" s="107"/>
      <c r="V758" s="107"/>
      <c r="W758" s="107"/>
      <c r="X758" s="113"/>
      <c r="Y758" s="113"/>
      <c r="Z758" s="113"/>
      <c r="AA758" s="113"/>
      <c r="AB758" s="113"/>
      <c r="AC758" s="113"/>
      <c r="AD758" s="107"/>
      <c r="AE758" s="114"/>
      <c r="AF758" s="114"/>
      <c r="AG758" s="114"/>
      <c r="AH758" s="114"/>
      <c r="AI758" s="114"/>
      <c r="AJ758" s="114"/>
      <c r="AK758" s="114"/>
      <c r="AL758" s="114"/>
      <c r="AM758" s="114"/>
      <c r="AN758" s="115"/>
      <c r="AO758" s="115"/>
      <c r="AP758" s="114"/>
      <c r="AQ758" s="114"/>
      <c r="AR758" s="114"/>
      <c r="AS758" s="116">
        <f t="shared" si="17"/>
        <v>0</v>
      </c>
      <c r="AT758" s="114"/>
      <c r="AU758" s="114"/>
      <c r="AV758" s="114">
        <f>+WPTable[[#This Row],[Total Construction Costs]]-WPTable[[#This Row],[Total State Funding]]-WPTable[[#This Row],[Total District Funding]]-WPTable[[#This Row],[Total Land Acquisition Funding by District or State]]</f>
        <v>0</v>
      </c>
      <c r="AW758" s="114"/>
      <c r="AX758" s="114">
        <f>+WPTable[[#This Row],[Total Construction Costs]]</f>
        <v>0</v>
      </c>
      <c r="AY758" s="107"/>
      <c r="AZ758" s="107"/>
    </row>
    <row r="759" spans="1:52" hidden="1" x14ac:dyDescent="0.3">
      <c r="A759" s="118"/>
      <c r="B759" s="108"/>
      <c r="C759" s="119"/>
      <c r="D759" s="107"/>
      <c r="E759" s="108"/>
      <c r="F759" s="107"/>
      <c r="G759" s="107"/>
      <c r="H759" s="107"/>
      <c r="I759" s="109"/>
      <c r="J759" s="109"/>
      <c r="K759" s="107"/>
      <c r="L759" s="107"/>
      <c r="M759" s="107"/>
      <c r="N759" s="107"/>
      <c r="O759" s="107"/>
      <c r="P759" s="111"/>
      <c r="Q759" s="111"/>
      <c r="R759" s="107"/>
      <c r="S759" s="107"/>
      <c r="T759" s="112"/>
      <c r="U759" s="107"/>
      <c r="V759" s="107"/>
      <c r="W759" s="107"/>
      <c r="X759" s="113"/>
      <c r="Y759" s="113"/>
      <c r="Z759" s="113"/>
      <c r="AA759" s="113"/>
      <c r="AB759" s="113"/>
      <c r="AC759" s="113"/>
      <c r="AD759" s="107"/>
      <c r="AE759" s="114"/>
      <c r="AF759" s="114"/>
      <c r="AG759" s="114"/>
      <c r="AH759" s="114"/>
      <c r="AI759" s="114"/>
      <c r="AJ759" s="114"/>
      <c r="AK759" s="114"/>
      <c r="AL759" s="114"/>
      <c r="AM759" s="114"/>
      <c r="AN759" s="115"/>
      <c r="AO759" s="115"/>
      <c r="AP759" s="114"/>
      <c r="AQ759" s="114"/>
      <c r="AR759" s="114"/>
      <c r="AS759" s="116">
        <f t="shared" si="17"/>
        <v>0</v>
      </c>
      <c r="AT759" s="114"/>
      <c r="AU759" s="114"/>
      <c r="AV759" s="114">
        <f>+WPTable[[#This Row],[Total Construction Costs]]-WPTable[[#This Row],[Total State Funding]]-WPTable[[#This Row],[Total District Funding]]-WPTable[[#This Row],[Total Land Acquisition Funding by District or State]]</f>
        <v>0</v>
      </c>
      <c r="AW759" s="114"/>
      <c r="AX759" s="114">
        <f>+WPTable[[#This Row],[Total Construction Costs]]</f>
        <v>0</v>
      </c>
      <c r="AY759" s="107"/>
      <c r="AZ759" s="107"/>
    </row>
    <row r="760" spans="1:52" hidden="1" x14ac:dyDescent="0.3">
      <c r="A760" s="118"/>
      <c r="B760" s="108"/>
      <c r="C760" s="119"/>
      <c r="D760" s="107"/>
      <c r="E760" s="108"/>
      <c r="F760" s="107"/>
      <c r="G760" s="107"/>
      <c r="H760" s="107"/>
      <c r="I760" s="109"/>
      <c r="J760" s="109"/>
      <c r="K760" s="107"/>
      <c r="L760" s="107"/>
      <c r="M760" s="107"/>
      <c r="N760" s="107"/>
      <c r="O760" s="107"/>
      <c r="P760" s="111"/>
      <c r="Q760" s="111"/>
      <c r="R760" s="107"/>
      <c r="S760" s="107"/>
      <c r="T760" s="112"/>
      <c r="U760" s="107"/>
      <c r="V760" s="107"/>
      <c r="W760" s="107"/>
      <c r="X760" s="113"/>
      <c r="Y760" s="113"/>
      <c r="Z760" s="113"/>
      <c r="AA760" s="113"/>
      <c r="AB760" s="113"/>
      <c r="AC760" s="113"/>
      <c r="AD760" s="107"/>
      <c r="AE760" s="114"/>
      <c r="AF760" s="114"/>
      <c r="AG760" s="114"/>
      <c r="AH760" s="114"/>
      <c r="AI760" s="114"/>
      <c r="AJ760" s="114"/>
      <c r="AK760" s="114"/>
      <c r="AL760" s="114"/>
      <c r="AM760" s="114"/>
      <c r="AN760" s="115"/>
      <c r="AO760" s="115"/>
      <c r="AP760" s="114"/>
      <c r="AQ760" s="114"/>
      <c r="AR760" s="114"/>
      <c r="AS760" s="116">
        <f t="shared" si="17"/>
        <v>0</v>
      </c>
      <c r="AT760" s="114"/>
      <c r="AU760" s="114"/>
      <c r="AV760" s="114">
        <f>+WPTable[[#This Row],[Total Construction Costs]]-WPTable[[#This Row],[Total State Funding]]-WPTable[[#This Row],[Total District Funding]]-WPTable[[#This Row],[Total Land Acquisition Funding by District or State]]</f>
        <v>0</v>
      </c>
      <c r="AW760" s="114"/>
      <c r="AX760" s="114">
        <f>+WPTable[[#This Row],[Total Construction Costs]]</f>
        <v>0</v>
      </c>
      <c r="AY760" s="107"/>
      <c r="AZ760" s="107"/>
    </row>
    <row r="761" spans="1:52" hidden="1" x14ac:dyDescent="0.3">
      <c r="A761" s="118"/>
      <c r="B761" s="108"/>
      <c r="C761" s="119"/>
      <c r="D761" s="107"/>
      <c r="E761" s="108"/>
      <c r="F761" s="107"/>
      <c r="G761" s="107"/>
      <c r="H761" s="107"/>
      <c r="I761" s="109"/>
      <c r="J761" s="109"/>
      <c r="K761" s="107"/>
      <c r="L761" s="107"/>
      <c r="M761" s="107"/>
      <c r="N761" s="107"/>
      <c r="O761" s="107"/>
      <c r="P761" s="111"/>
      <c r="Q761" s="111"/>
      <c r="R761" s="107"/>
      <c r="S761" s="107"/>
      <c r="T761" s="112"/>
      <c r="U761" s="107"/>
      <c r="V761" s="107"/>
      <c r="W761" s="107"/>
      <c r="X761" s="113"/>
      <c r="Y761" s="113"/>
      <c r="Z761" s="113"/>
      <c r="AA761" s="113"/>
      <c r="AB761" s="113"/>
      <c r="AC761" s="113"/>
      <c r="AD761" s="107"/>
      <c r="AE761" s="114"/>
      <c r="AF761" s="114"/>
      <c r="AG761" s="114"/>
      <c r="AH761" s="114"/>
      <c r="AI761" s="114"/>
      <c r="AJ761" s="114"/>
      <c r="AK761" s="114"/>
      <c r="AL761" s="114"/>
      <c r="AM761" s="114"/>
      <c r="AN761" s="115"/>
      <c r="AO761" s="115"/>
      <c r="AP761" s="114"/>
      <c r="AQ761" s="114"/>
      <c r="AR761" s="114"/>
      <c r="AS761" s="116">
        <f t="shared" si="17"/>
        <v>0</v>
      </c>
      <c r="AT761" s="114"/>
      <c r="AU761" s="114"/>
      <c r="AV761" s="114">
        <f>+WPTable[[#This Row],[Total Construction Costs]]-WPTable[[#This Row],[Total State Funding]]-WPTable[[#This Row],[Total District Funding]]-WPTable[[#This Row],[Total Land Acquisition Funding by District or State]]</f>
        <v>0</v>
      </c>
      <c r="AW761" s="114"/>
      <c r="AX761" s="114">
        <f>+WPTable[[#This Row],[Total Construction Costs]]</f>
        <v>0</v>
      </c>
      <c r="AY761" s="107"/>
      <c r="AZ761" s="107"/>
    </row>
    <row r="762" spans="1:52" hidden="1" x14ac:dyDescent="0.3">
      <c r="A762" s="118"/>
      <c r="B762" s="108"/>
      <c r="C762" s="119"/>
      <c r="D762" s="107"/>
      <c r="E762" s="108"/>
      <c r="F762" s="107"/>
      <c r="G762" s="107"/>
      <c r="H762" s="107"/>
      <c r="I762" s="109"/>
      <c r="J762" s="109"/>
      <c r="K762" s="107"/>
      <c r="L762" s="107"/>
      <c r="M762" s="107"/>
      <c r="N762" s="107"/>
      <c r="O762" s="107"/>
      <c r="P762" s="111"/>
      <c r="Q762" s="111"/>
      <c r="R762" s="107"/>
      <c r="S762" s="107"/>
      <c r="T762" s="112"/>
      <c r="U762" s="107"/>
      <c r="V762" s="107"/>
      <c r="W762" s="107"/>
      <c r="X762" s="113"/>
      <c r="Y762" s="113"/>
      <c r="Z762" s="113"/>
      <c r="AA762" s="113"/>
      <c r="AB762" s="113"/>
      <c r="AC762" s="113"/>
      <c r="AD762" s="107"/>
      <c r="AE762" s="114"/>
      <c r="AF762" s="114"/>
      <c r="AG762" s="114"/>
      <c r="AH762" s="114"/>
      <c r="AI762" s="114"/>
      <c r="AJ762" s="114"/>
      <c r="AK762" s="114"/>
      <c r="AL762" s="114"/>
      <c r="AM762" s="114"/>
      <c r="AN762" s="115"/>
      <c r="AO762" s="115"/>
      <c r="AP762" s="114"/>
      <c r="AQ762" s="114"/>
      <c r="AR762" s="114"/>
      <c r="AS762" s="116">
        <f t="shared" si="17"/>
        <v>0</v>
      </c>
      <c r="AT762" s="114"/>
      <c r="AU762" s="114"/>
      <c r="AV762" s="114">
        <f>+WPTable[[#This Row],[Total Construction Costs]]-WPTable[[#This Row],[Total State Funding]]-WPTable[[#This Row],[Total District Funding]]-WPTable[[#This Row],[Total Land Acquisition Funding by District or State]]</f>
        <v>0</v>
      </c>
      <c r="AW762" s="114"/>
      <c r="AX762" s="114">
        <f>+WPTable[[#This Row],[Total Construction Costs]]</f>
        <v>0</v>
      </c>
      <c r="AY762" s="107"/>
      <c r="AZ762" s="107"/>
    </row>
    <row r="763" spans="1:52" hidden="1" x14ac:dyDescent="0.3">
      <c r="A763" s="118"/>
      <c r="B763" s="108"/>
      <c r="C763" s="119"/>
      <c r="D763" s="107"/>
      <c r="E763" s="108"/>
      <c r="F763" s="107"/>
      <c r="G763" s="107"/>
      <c r="H763" s="107"/>
      <c r="I763" s="109"/>
      <c r="J763" s="109"/>
      <c r="K763" s="107"/>
      <c r="L763" s="107"/>
      <c r="M763" s="107"/>
      <c r="N763" s="107"/>
      <c r="O763" s="107"/>
      <c r="P763" s="111"/>
      <c r="Q763" s="111"/>
      <c r="R763" s="107"/>
      <c r="S763" s="107"/>
      <c r="T763" s="112"/>
      <c r="U763" s="107"/>
      <c r="V763" s="107"/>
      <c r="W763" s="107"/>
      <c r="X763" s="113"/>
      <c r="Y763" s="113"/>
      <c r="Z763" s="113"/>
      <c r="AA763" s="113"/>
      <c r="AB763" s="113"/>
      <c r="AC763" s="113"/>
      <c r="AD763" s="107"/>
      <c r="AE763" s="114"/>
      <c r="AF763" s="114"/>
      <c r="AG763" s="114"/>
      <c r="AH763" s="114"/>
      <c r="AI763" s="114"/>
      <c r="AJ763" s="114"/>
      <c r="AK763" s="114"/>
      <c r="AL763" s="114"/>
      <c r="AM763" s="114"/>
      <c r="AN763" s="115"/>
      <c r="AO763" s="115"/>
      <c r="AP763" s="114"/>
      <c r="AQ763" s="114"/>
      <c r="AR763" s="114"/>
      <c r="AS763" s="116">
        <f t="shared" si="17"/>
        <v>0</v>
      </c>
      <c r="AT763" s="114"/>
      <c r="AU763" s="114"/>
      <c r="AV763" s="114">
        <f>+WPTable[[#This Row],[Total Construction Costs]]-WPTable[[#This Row],[Total State Funding]]-WPTable[[#This Row],[Total District Funding]]-WPTable[[#This Row],[Total Land Acquisition Funding by District or State]]</f>
        <v>0</v>
      </c>
      <c r="AW763" s="114"/>
      <c r="AX763" s="114">
        <f>+WPTable[[#This Row],[Total Construction Costs]]</f>
        <v>0</v>
      </c>
      <c r="AY763" s="107"/>
      <c r="AZ763" s="107"/>
    </row>
    <row r="764" spans="1:52" hidden="1" x14ac:dyDescent="0.3">
      <c r="A764" s="118"/>
      <c r="B764" s="108"/>
      <c r="C764" s="119"/>
      <c r="D764" s="107"/>
      <c r="E764" s="108"/>
      <c r="F764" s="107"/>
      <c r="G764" s="107"/>
      <c r="H764" s="107"/>
      <c r="I764" s="109"/>
      <c r="J764" s="109"/>
      <c r="K764" s="107"/>
      <c r="L764" s="107"/>
      <c r="M764" s="107"/>
      <c r="N764" s="107"/>
      <c r="O764" s="107"/>
      <c r="P764" s="111"/>
      <c r="Q764" s="111"/>
      <c r="R764" s="107"/>
      <c r="S764" s="107"/>
      <c r="T764" s="112"/>
      <c r="U764" s="107"/>
      <c r="V764" s="107"/>
      <c r="W764" s="107"/>
      <c r="X764" s="113"/>
      <c r="Y764" s="113"/>
      <c r="Z764" s="113"/>
      <c r="AA764" s="113"/>
      <c r="AB764" s="113"/>
      <c r="AC764" s="113"/>
      <c r="AD764" s="107"/>
      <c r="AE764" s="114"/>
      <c r="AF764" s="114"/>
      <c r="AG764" s="114"/>
      <c r="AH764" s="114"/>
      <c r="AI764" s="114"/>
      <c r="AJ764" s="114"/>
      <c r="AK764" s="114"/>
      <c r="AL764" s="114"/>
      <c r="AM764" s="114"/>
      <c r="AN764" s="115"/>
      <c r="AO764" s="115"/>
      <c r="AP764" s="114"/>
      <c r="AQ764" s="114"/>
      <c r="AR764" s="114"/>
      <c r="AS764" s="116">
        <f t="shared" si="17"/>
        <v>0</v>
      </c>
      <c r="AT764" s="114"/>
      <c r="AU764" s="114"/>
      <c r="AV764" s="114">
        <f>+WPTable[[#This Row],[Total Construction Costs]]-WPTable[[#This Row],[Total State Funding]]-WPTable[[#This Row],[Total District Funding]]-WPTable[[#This Row],[Total Land Acquisition Funding by District or State]]</f>
        <v>0</v>
      </c>
      <c r="AW764" s="114"/>
      <c r="AX764" s="114">
        <f>+WPTable[[#This Row],[Total Construction Costs]]</f>
        <v>0</v>
      </c>
      <c r="AY764" s="107"/>
      <c r="AZ764" s="107"/>
    </row>
    <row r="765" spans="1:52" hidden="1" x14ac:dyDescent="0.3">
      <c r="A765" s="118"/>
      <c r="B765" s="108"/>
      <c r="C765" s="119"/>
      <c r="D765" s="107"/>
      <c r="E765" s="108"/>
      <c r="F765" s="107"/>
      <c r="G765" s="107"/>
      <c r="H765" s="107"/>
      <c r="I765" s="109"/>
      <c r="J765" s="109"/>
      <c r="K765" s="107"/>
      <c r="L765" s="107"/>
      <c r="M765" s="107"/>
      <c r="N765" s="107"/>
      <c r="O765" s="107"/>
      <c r="P765" s="111"/>
      <c r="Q765" s="111"/>
      <c r="R765" s="107"/>
      <c r="S765" s="107"/>
      <c r="T765" s="112"/>
      <c r="U765" s="107"/>
      <c r="V765" s="107"/>
      <c r="W765" s="107"/>
      <c r="X765" s="113"/>
      <c r="Y765" s="113"/>
      <c r="Z765" s="113"/>
      <c r="AA765" s="113"/>
      <c r="AB765" s="113"/>
      <c r="AC765" s="113"/>
      <c r="AD765" s="107"/>
      <c r="AE765" s="114"/>
      <c r="AF765" s="114"/>
      <c r="AG765" s="114"/>
      <c r="AH765" s="114"/>
      <c r="AI765" s="114"/>
      <c r="AJ765" s="114"/>
      <c r="AK765" s="114"/>
      <c r="AL765" s="114"/>
      <c r="AM765" s="114"/>
      <c r="AN765" s="115"/>
      <c r="AO765" s="115"/>
      <c r="AP765" s="114"/>
      <c r="AQ765" s="114"/>
      <c r="AR765" s="114"/>
      <c r="AS765" s="116">
        <f t="shared" si="17"/>
        <v>0</v>
      </c>
      <c r="AT765" s="114"/>
      <c r="AU765" s="114"/>
      <c r="AV765" s="114">
        <f>+WPTable[[#This Row],[Total Construction Costs]]-WPTable[[#This Row],[Total State Funding]]-WPTable[[#This Row],[Total District Funding]]-WPTable[[#This Row],[Total Land Acquisition Funding by District or State]]</f>
        <v>0</v>
      </c>
      <c r="AW765" s="114"/>
      <c r="AX765" s="114">
        <f>+WPTable[[#This Row],[Total Construction Costs]]</f>
        <v>0</v>
      </c>
      <c r="AY765" s="107"/>
      <c r="AZ765" s="107"/>
    </row>
    <row r="766" spans="1:52" hidden="1" x14ac:dyDescent="0.3">
      <c r="A766" s="118"/>
      <c r="B766" s="108"/>
      <c r="C766" s="119"/>
      <c r="D766" s="107"/>
      <c r="E766" s="108"/>
      <c r="F766" s="107"/>
      <c r="G766" s="107"/>
      <c r="H766" s="107"/>
      <c r="I766" s="109"/>
      <c r="J766" s="109"/>
      <c r="K766" s="107"/>
      <c r="L766" s="107"/>
      <c r="M766" s="107"/>
      <c r="N766" s="107"/>
      <c r="O766" s="107"/>
      <c r="P766" s="111"/>
      <c r="Q766" s="111"/>
      <c r="R766" s="107"/>
      <c r="S766" s="107"/>
      <c r="T766" s="112"/>
      <c r="U766" s="107"/>
      <c r="V766" s="107"/>
      <c r="W766" s="107"/>
      <c r="X766" s="113"/>
      <c r="Y766" s="113"/>
      <c r="Z766" s="113"/>
      <c r="AA766" s="113"/>
      <c r="AB766" s="113"/>
      <c r="AC766" s="113"/>
      <c r="AD766" s="107"/>
      <c r="AE766" s="114"/>
      <c r="AF766" s="114"/>
      <c r="AG766" s="114"/>
      <c r="AH766" s="114"/>
      <c r="AI766" s="114"/>
      <c r="AJ766" s="114"/>
      <c r="AK766" s="114"/>
      <c r="AL766" s="114"/>
      <c r="AM766" s="114"/>
      <c r="AN766" s="115"/>
      <c r="AO766" s="115"/>
      <c r="AP766" s="114"/>
      <c r="AQ766" s="114"/>
      <c r="AR766" s="114"/>
      <c r="AS766" s="116">
        <f t="shared" si="17"/>
        <v>0</v>
      </c>
      <c r="AT766" s="114"/>
      <c r="AU766" s="114"/>
      <c r="AV766" s="114">
        <f>+WPTable[[#This Row],[Total Construction Costs]]-WPTable[[#This Row],[Total State Funding]]-WPTable[[#This Row],[Total District Funding]]-WPTable[[#This Row],[Total Land Acquisition Funding by District or State]]</f>
        <v>0</v>
      </c>
      <c r="AW766" s="114"/>
      <c r="AX766" s="114">
        <f>+WPTable[[#This Row],[Total Construction Costs]]</f>
        <v>0</v>
      </c>
      <c r="AY766" s="107"/>
      <c r="AZ766" s="107"/>
    </row>
    <row r="767" spans="1:52" hidden="1" x14ac:dyDescent="0.3">
      <c r="A767" s="118"/>
      <c r="B767" s="108"/>
      <c r="C767" s="119"/>
      <c r="D767" s="107"/>
      <c r="E767" s="108"/>
      <c r="F767" s="107"/>
      <c r="G767" s="107"/>
      <c r="H767" s="107"/>
      <c r="I767" s="109"/>
      <c r="J767" s="109"/>
      <c r="K767" s="107"/>
      <c r="L767" s="107"/>
      <c r="M767" s="107"/>
      <c r="N767" s="107"/>
      <c r="O767" s="107"/>
      <c r="P767" s="111"/>
      <c r="Q767" s="111"/>
      <c r="R767" s="107"/>
      <c r="S767" s="107"/>
      <c r="T767" s="112"/>
      <c r="U767" s="107"/>
      <c r="V767" s="107"/>
      <c r="W767" s="107"/>
      <c r="X767" s="113"/>
      <c r="Y767" s="113"/>
      <c r="Z767" s="113"/>
      <c r="AA767" s="113"/>
      <c r="AB767" s="113"/>
      <c r="AC767" s="113"/>
      <c r="AD767" s="107"/>
      <c r="AE767" s="114"/>
      <c r="AF767" s="114"/>
      <c r="AG767" s="114"/>
      <c r="AH767" s="114"/>
      <c r="AI767" s="114"/>
      <c r="AJ767" s="114"/>
      <c r="AK767" s="114"/>
      <c r="AL767" s="114"/>
      <c r="AM767" s="114"/>
      <c r="AN767" s="115"/>
      <c r="AO767" s="115"/>
      <c r="AP767" s="114"/>
      <c r="AQ767" s="114"/>
      <c r="AR767" s="114"/>
      <c r="AS767" s="116">
        <f t="shared" si="17"/>
        <v>0</v>
      </c>
      <c r="AT767" s="114"/>
      <c r="AU767" s="114"/>
      <c r="AV767" s="114">
        <f>+WPTable[[#This Row],[Total Construction Costs]]-WPTable[[#This Row],[Total State Funding]]-WPTable[[#This Row],[Total District Funding]]-WPTable[[#This Row],[Total Land Acquisition Funding by District or State]]</f>
        <v>0</v>
      </c>
      <c r="AW767" s="114"/>
      <c r="AX767" s="114">
        <f>+WPTable[[#This Row],[Total Construction Costs]]</f>
        <v>0</v>
      </c>
      <c r="AY767" s="107"/>
      <c r="AZ767" s="107"/>
    </row>
    <row r="768" spans="1:52" hidden="1" x14ac:dyDescent="0.3">
      <c r="A768" s="118"/>
      <c r="B768" s="108"/>
      <c r="C768" s="119"/>
      <c r="D768" s="107"/>
      <c r="E768" s="108"/>
      <c r="F768" s="107"/>
      <c r="G768" s="107"/>
      <c r="H768" s="107"/>
      <c r="I768" s="109"/>
      <c r="J768" s="109"/>
      <c r="K768" s="107"/>
      <c r="L768" s="107"/>
      <c r="M768" s="107"/>
      <c r="N768" s="107"/>
      <c r="O768" s="107"/>
      <c r="P768" s="111"/>
      <c r="Q768" s="111"/>
      <c r="R768" s="107"/>
      <c r="S768" s="107"/>
      <c r="T768" s="112"/>
      <c r="U768" s="107"/>
      <c r="V768" s="107"/>
      <c r="W768" s="107"/>
      <c r="X768" s="113"/>
      <c r="Y768" s="113"/>
      <c r="Z768" s="113"/>
      <c r="AA768" s="113"/>
      <c r="AB768" s="113"/>
      <c r="AC768" s="113"/>
      <c r="AD768" s="107"/>
      <c r="AE768" s="114"/>
      <c r="AF768" s="114"/>
      <c r="AG768" s="114"/>
      <c r="AH768" s="114"/>
      <c r="AI768" s="114"/>
      <c r="AJ768" s="114"/>
      <c r="AK768" s="114"/>
      <c r="AL768" s="114"/>
      <c r="AM768" s="114"/>
      <c r="AN768" s="115"/>
      <c r="AO768" s="115"/>
      <c r="AP768" s="114"/>
      <c r="AQ768" s="114"/>
      <c r="AR768" s="114"/>
      <c r="AS768" s="116">
        <f t="shared" si="17"/>
        <v>0</v>
      </c>
      <c r="AT768" s="114"/>
      <c r="AU768" s="114"/>
      <c r="AV768" s="114">
        <f>+WPTable[[#This Row],[Total Construction Costs]]-WPTable[[#This Row],[Total State Funding]]-WPTable[[#This Row],[Total District Funding]]-WPTable[[#This Row],[Total Land Acquisition Funding by District or State]]</f>
        <v>0</v>
      </c>
      <c r="AW768" s="114"/>
      <c r="AX768" s="114">
        <f>+WPTable[[#This Row],[Total Construction Costs]]</f>
        <v>0</v>
      </c>
      <c r="AY768" s="107"/>
      <c r="AZ768" s="107"/>
    </row>
    <row r="769" spans="1:52" hidden="1" x14ac:dyDescent="0.3">
      <c r="A769" s="118"/>
      <c r="B769" s="108"/>
      <c r="C769" s="119"/>
      <c r="D769" s="107"/>
      <c r="E769" s="108"/>
      <c r="F769" s="107"/>
      <c r="G769" s="107"/>
      <c r="H769" s="107"/>
      <c r="I769" s="109"/>
      <c r="J769" s="109"/>
      <c r="K769" s="107"/>
      <c r="L769" s="107"/>
      <c r="M769" s="107"/>
      <c r="N769" s="107"/>
      <c r="O769" s="107"/>
      <c r="P769" s="111"/>
      <c r="Q769" s="111"/>
      <c r="R769" s="107"/>
      <c r="S769" s="107"/>
      <c r="T769" s="112"/>
      <c r="U769" s="107"/>
      <c r="V769" s="107"/>
      <c r="W769" s="107"/>
      <c r="X769" s="113"/>
      <c r="Y769" s="113"/>
      <c r="Z769" s="113"/>
      <c r="AA769" s="113"/>
      <c r="AB769" s="113"/>
      <c r="AC769" s="113"/>
      <c r="AD769" s="107"/>
      <c r="AE769" s="114"/>
      <c r="AF769" s="114"/>
      <c r="AG769" s="114"/>
      <c r="AH769" s="114"/>
      <c r="AI769" s="114"/>
      <c r="AJ769" s="114"/>
      <c r="AK769" s="114"/>
      <c r="AL769" s="114"/>
      <c r="AM769" s="114"/>
      <c r="AN769" s="115"/>
      <c r="AO769" s="115"/>
      <c r="AP769" s="114"/>
      <c r="AQ769" s="114"/>
      <c r="AR769" s="114"/>
      <c r="AS769" s="116">
        <f t="shared" si="17"/>
        <v>0</v>
      </c>
      <c r="AT769" s="114"/>
      <c r="AU769" s="114"/>
      <c r="AV769" s="114">
        <f>+WPTable[[#This Row],[Total Construction Costs]]-WPTable[[#This Row],[Total State Funding]]-WPTable[[#This Row],[Total District Funding]]-WPTable[[#This Row],[Total Land Acquisition Funding by District or State]]</f>
        <v>0</v>
      </c>
      <c r="AW769" s="114"/>
      <c r="AX769" s="114">
        <f>+WPTable[[#This Row],[Total Construction Costs]]</f>
        <v>0</v>
      </c>
      <c r="AY769" s="107"/>
      <c r="AZ769" s="107"/>
    </row>
    <row r="770" spans="1:52" hidden="1" x14ac:dyDescent="0.3">
      <c r="A770" s="118"/>
      <c r="B770" s="108"/>
      <c r="C770" s="119"/>
      <c r="D770" s="107"/>
      <c r="E770" s="108"/>
      <c r="F770" s="107"/>
      <c r="G770" s="107"/>
      <c r="H770" s="107"/>
      <c r="I770" s="109"/>
      <c r="J770" s="109"/>
      <c r="K770" s="107"/>
      <c r="L770" s="107"/>
      <c r="M770" s="107"/>
      <c r="N770" s="107"/>
      <c r="O770" s="107"/>
      <c r="P770" s="111"/>
      <c r="Q770" s="111"/>
      <c r="R770" s="107"/>
      <c r="S770" s="107"/>
      <c r="T770" s="112"/>
      <c r="U770" s="107"/>
      <c r="V770" s="107"/>
      <c r="W770" s="107"/>
      <c r="X770" s="113"/>
      <c r="Y770" s="113"/>
      <c r="Z770" s="113"/>
      <c r="AA770" s="113"/>
      <c r="AB770" s="113"/>
      <c r="AC770" s="113"/>
      <c r="AD770" s="107"/>
      <c r="AE770" s="114"/>
      <c r="AF770" s="114"/>
      <c r="AG770" s="114"/>
      <c r="AH770" s="114"/>
      <c r="AI770" s="114"/>
      <c r="AJ770" s="114"/>
      <c r="AK770" s="114"/>
      <c r="AL770" s="114"/>
      <c r="AM770" s="114"/>
      <c r="AN770" s="115"/>
      <c r="AO770" s="115"/>
      <c r="AP770" s="114"/>
      <c r="AQ770" s="114"/>
      <c r="AR770" s="114"/>
      <c r="AS770" s="116">
        <f t="shared" si="17"/>
        <v>0</v>
      </c>
      <c r="AT770" s="114"/>
      <c r="AU770" s="114"/>
      <c r="AV770" s="114">
        <f>+WPTable[[#This Row],[Total Construction Costs]]-WPTable[[#This Row],[Total State Funding]]-WPTable[[#This Row],[Total District Funding]]-WPTable[[#This Row],[Total Land Acquisition Funding by District or State]]</f>
        <v>0</v>
      </c>
      <c r="AW770" s="114"/>
      <c r="AX770" s="114">
        <f>+WPTable[[#This Row],[Total Construction Costs]]</f>
        <v>0</v>
      </c>
      <c r="AY770" s="107"/>
      <c r="AZ770" s="107"/>
    </row>
    <row r="771" spans="1:52" hidden="1" x14ac:dyDescent="0.3">
      <c r="A771" s="118"/>
      <c r="B771" s="108"/>
      <c r="C771" s="119"/>
      <c r="D771" s="107"/>
      <c r="E771" s="108"/>
      <c r="F771" s="107"/>
      <c r="G771" s="107"/>
      <c r="H771" s="107"/>
      <c r="I771" s="109"/>
      <c r="J771" s="109"/>
      <c r="K771" s="107"/>
      <c r="L771" s="107"/>
      <c r="M771" s="107"/>
      <c r="N771" s="107"/>
      <c r="O771" s="107"/>
      <c r="P771" s="111"/>
      <c r="Q771" s="111"/>
      <c r="R771" s="107"/>
      <c r="S771" s="107"/>
      <c r="T771" s="112"/>
      <c r="U771" s="107"/>
      <c r="V771" s="107"/>
      <c r="W771" s="107"/>
      <c r="X771" s="113"/>
      <c r="Y771" s="113"/>
      <c r="Z771" s="113"/>
      <c r="AA771" s="113"/>
      <c r="AB771" s="113"/>
      <c r="AC771" s="113"/>
      <c r="AD771" s="107"/>
      <c r="AE771" s="114"/>
      <c r="AF771" s="114"/>
      <c r="AG771" s="114"/>
      <c r="AH771" s="114"/>
      <c r="AI771" s="114"/>
      <c r="AJ771" s="114"/>
      <c r="AK771" s="114"/>
      <c r="AL771" s="114"/>
      <c r="AM771" s="114"/>
      <c r="AN771" s="115"/>
      <c r="AO771" s="115"/>
      <c r="AP771" s="114"/>
      <c r="AQ771" s="114"/>
      <c r="AR771" s="114"/>
      <c r="AS771" s="116">
        <f t="shared" si="17"/>
        <v>0</v>
      </c>
      <c r="AT771" s="114"/>
      <c r="AU771" s="114"/>
      <c r="AV771" s="114">
        <f>+WPTable[[#This Row],[Total Construction Costs]]-WPTable[[#This Row],[Total State Funding]]-WPTable[[#This Row],[Total District Funding]]-WPTable[[#This Row],[Total Land Acquisition Funding by District or State]]</f>
        <v>0</v>
      </c>
      <c r="AW771" s="114"/>
      <c r="AX771" s="114">
        <f>+WPTable[[#This Row],[Total Construction Costs]]</f>
        <v>0</v>
      </c>
      <c r="AY771" s="107"/>
      <c r="AZ771" s="107"/>
    </row>
    <row r="772" spans="1:52" hidden="1" x14ac:dyDescent="0.3">
      <c r="A772" s="118"/>
      <c r="B772" s="108"/>
      <c r="C772" s="119"/>
      <c r="D772" s="107"/>
      <c r="E772" s="108"/>
      <c r="F772" s="107"/>
      <c r="G772" s="107"/>
      <c r="H772" s="107"/>
      <c r="I772" s="109"/>
      <c r="J772" s="109"/>
      <c r="K772" s="107"/>
      <c r="L772" s="107"/>
      <c r="M772" s="107"/>
      <c r="N772" s="107"/>
      <c r="O772" s="107"/>
      <c r="P772" s="111"/>
      <c r="Q772" s="111"/>
      <c r="R772" s="107"/>
      <c r="S772" s="107"/>
      <c r="T772" s="112"/>
      <c r="U772" s="107"/>
      <c r="V772" s="107"/>
      <c r="W772" s="107"/>
      <c r="X772" s="113"/>
      <c r="Y772" s="113"/>
      <c r="Z772" s="113"/>
      <c r="AA772" s="113"/>
      <c r="AB772" s="113"/>
      <c r="AC772" s="113"/>
      <c r="AD772" s="107"/>
      <c r="AE772" s="114"/>
      <c r="AF772" s="114"/>
      <c r="AG772" s="114"/>
      <c r="AH772" s="114"/>
      <c r="AI772" s="114"/>
      <c r="AJ772" s="114"/>
      <c r="AK772" s="114"/>
      <c r="AL772" s="114"/>
      <c r="AM772" s="114"/>
      <c r="AN772" s="115"/>
      <c r="AO772" s="115"/>
      <c r="AP772" s="114"/>
      <c r="AQ772" s="114"/>
      <c r="AR772" s="114"/>
      <c r="AS772" s="116">
        <f t="shared" si="17"/>
        <v>0</v>
      </c>
      <c r="AT772" s="114"/>
      <c r="AU772" s="114"/>
      <c r="AV772" s="114">
        <f>+WPTable[[#This Row],[Total Construction Costs]]-WPTable[[#This Row],[Total State Funding]]-WPTable[[#This Row],[Total District Funding]]-WPTable[[#This Row],[Total Land Acquisition Funding by District or State]]</f>
        <v>0</v>
      </c>
      <c r="AW772" s="114"/>
      <c r="AX772" s="114">
        <f>+WPTable[[#This Row],[Total Construction Costs]]</f>
        <v>0</v>
      </c>
      <c r="AY772" s="107"/>
      <c r="AZ772" s="107"/>
    </row>
    <row r="773" spans="1:52" hidden="1" x14ac:dyDescent="0.3">
      <c r="A773" s="118"/>
      <c r="B773" s="108"/>
      <c r="C773" s="119"/>
      <c r="D773" s="107"/>
      <c r="E773" s="108"/>
      <c r="F773" s="107"/>
      <c r="G773" s="107"/>
      <c r="H773" s="107"/>
      <c r="I773" s="109"/>
      <c r="J773" s="109"/>
      <c r="K773" s="107"/>
      <c r="L773" s="107"/>
      <c r="M773" s="107"/>
      <c r="N773" s="107"/>
      <c r="O773" s="107"/>
      <c r="P773" s="111"/>
      <c r="Q773" s="111"/>
      <c r="R773" s="107"/>
      <c r="S773" s="107"/>
      <c r="T773" s="112"/>
      <c r="U773" s="107"/>
      <c r="V773" s="107"/>
      <c r="W773" s="107"/>
      <c r="X773" s="113"/>
      <c r="Y773" s="113"/>
      <c r="Z773" s="113"/>
      <c r="AA773" s="113"/>
      <c r="AB773" s="113"/>
      <c r="AC773" s="113"/>
      <c r="AD773" s="107"/>
      <c r="AE773" s="114"/>
      <c r="AF773" s="114"/>
      <c r="AG773" s="114"/>
      <c r="AH773" s="114"/>
      <c r="AI773" s="114"/>
      <c r="AJ773" s="114"/>
      <c r="AK773" s="114"/>
      <c r="AL773" s="114"/>
      <c r="AM773" s="114"/>
      <c r="AN773" s="115"/>
      <c r="AO773" s="115"/>
      <c r="AP773" s="114"/>
      <c r="AQ773" s="114"/>
      <c r="AR773" s="114"/>
      <c r="AS773" s="116">
        <f t="shared" si="17"/>
        <v>0</v>
      </c>
      <c r="AT773" s="114"/>
      <c r="AU773" s="114"/>
      <c r="AV773" s="114">
        <f>+WPTable[[#This Row],[Total Construction Costs]]-WPTable[[#This Row],[Total State Funding]]-WPTable[[#This Row],[Total District Funding]]-WPTable[[#This Row],[Total Land Acquisition Funding by District or State]]</f>
        <v>0</v>
      </c>
      <c r="AW773" s="114"/>
      <c r="AX773" s="114">
        <f>+WPTable[[#This Row],[Total Construction Costs]]</f>
        <v>0</v>
      </c>
      <c r="AY773" s="107"/>
      <c r="AZ773" s="107"/>
    </row>
    <row r="774" spans="1:52" hidden="1" x14ac:dyDescent="0.3">
      <c r="A774" s="118"/>
      <c r="B774" s="108"/>
      <c r="C774" s="119"/>
      <c r="D774" s="107"/>
      <c r="E774" s="108"/>
      <c r="F774" s="107"/>
      <c r="G774" s="107"/>
      <c r="H774" s="107"/>
      <c r="I774" s="109"/>
      <c r="J774" s="109"/>
      <c r="K774" s="107"/>
      <c r="L774" s="107"/>
      <c r="M774" s="107"/>
      <c r="N774" s="107"/>
      <c r="O774" s="107"/>
      <c r="P774" s="111"/>
      <c r="Q774" s="111"/>
      <c r="R774" s="107"/>
      <c r="S774" s="107"/>
      <c r="T774" s="112"/>
      <c r="U774" s="107"/>
      <c r="V774" s="107"/>
      <c r="W774" s="107"/>
      <c r="X774" s="113"/>
      <c r="Y774" s="113"/>
      <c r="Z774" s="113"/>
      <c r="AA774" s="113"/>
      <c r="AB774" s="113"/>
      <c r="AC774" s="113"/>
      <c r="AD774" s="107"/>
      <c r="AE774" s="114"/>
      <c r="AF774" s="114"/>
      <c r="AG774" s="114"/>
      <c r="AH774" s="114"/>
      <c r="AI774" s="114"/>
      <c r="AJ774" s="114"/>
      <c r="AK774" s="114"/>
      <c r="AL774" s="114"/>
      <c r="AM774" s="114"/>
      <c r="AN774" s="115"/>
      <c r="AO774" s="115"/>
      <c r="AP774" s="114"/>
      <c r="AQ774" s="114"/>
      <c r="AR774" s="114"/>
      <c r="AS774" s="116">
        <f t="shared" si="17"/>
        <v>0</v>
      </c>
      <c r="AT774" s="114"/>
      <c r="AU774" s="114"/>
      <c r="AV774" s="114">
        <f>+WPTable[[#This Row],[Total Construction Costs]]-WPTable[[#This Row],[Total State Funding]]-WPTable[[#This Row],[Total District Funding]]-WPTable[[#This Row],[Total Land Acquisition Funding by District or State]]</f>
        <v>0</v>
      </c>
      <c r="AW774" s="114"/>
      <c r="AX774" s="114">
        <f>+WPTable[[#This Row],[Total Construction Costs]]</f>
        <v>0</v>
      </c>
      <c r="AY774" s="107"/>
      <c r="AZ774" s="107"/>
    </row>
    <row r="775" spans="1:52" hidden="1" x14ac:dyDescent="0.3">
      <c r="A775" s="118"/>
      <c r="B775" s="108"/>
      <c r="C775" s="119"/>
      <c r="D775" s="107"/>
      <c r="E775" s="108"/>
      <c r="F775" s="107"/>
      <c r="G775" s="107"/>
      <c r="H775" s="107"/>
      <c r="I775" s="109"/>
      <c r="J775" s="109"/>
      <c r="K775" s="107"/>
      <c r="L775" s="107"/>
      <c r="M775" s="107"/>
      <c r="N775" s="107"/>
      <c r="O775" s="107"/>
      <c r="P775" s="111"/>
      <c r="Q775" s="111"/>
      <c r="R775" s="107"/>
      <c r="S775" s="107"/>
      <c r="T775" s="112"/>
      <c r="U775" s="107"/>
      <c r="V775" s="107"/>
      <c r="W775" s="107"/>
      <c r="X775" s="113"/>
      <c r="Y775" s="113"/>
      <c r="Z775" s="113"/>
      <c r="AA775" s="113"/>
      <c r="AB775" s="113"/>
      <c r="AC775" s="113"/>
      <c r="AD775" s="107"/>
      <c r="AE775" s="114"/>
      <c r="AF775" s="114"/>
      <c r="AG775" s="114"/>
      <c r="AH775" s="114"/>
      <c r="AI775" s="114"/>
      <c r="AJ775" s="114"/>
      <c r="AK775" s="114"/>
      <c r="AL775" s="114"/>
      <c r="AM775" s="114"/>
      <c r="AN775" s="115"/>
      <c r="AO775" s="115"/>
      <c r="AP775" s="114"/>
      <c r="AQ775" s="114"/>
      <c r="AR775" s="114"/>
      <c r="AS775" s="116">
        <f t="shared" si="17"/>
        <v>0</v>
      </c>
      <c r="AT775" s="114"/>
      <c r="AU775" s="114"/>
      <c r="AV775" s="114">
        <f>+WPTable[[#This Row],[Total Construction Costs]]-WPTable[[#This Row],[Total State Funding]]-WPTable[[#This Row],[Total District Funding]]-WPTable[[#This Row],[Total Land Acquisition Funding by District or State]]</f>
        <v>0</v>
      </c>
      <c r="AW775" s="114"/>
      <c r="AX775" s="114">
        <f>+WPTable[[#This Row],[Total Construction Costs]]</f>
        <v>0</v>
      </c>
      <c r="AY775" s="107"/>
      <c r="AZ775" s="107"/>
    </row>
    <row r="776" spans="1:52" hidden="1" x14ac:dyDescent="0.3">
      <c r="A776" s="118"/>
      <c r="B776" s="108"/>
      <c r="C776" s="119"/>
      <c r="D776" s="107"/>
      <c r="E776" s="108"/>
      <c r="F776" s="107"/>
      <c r="G776" s="107"/>
      <c r="H776" s="107"/>
      <c r="I776" s="109"/>
      <c r="J776" s="109"/>
      <c r="K776" s="107"/>
      <c r="L776" s="107"/>
      <c r="M776" s="107"/>
      <c r="N776" s="107"/>
      <c r="O776" s="107"/>
      <c r="P776" s="111"/>
      <c r="Q776" s="111"/>
      <c r="R776" s="107"/>
      <c r="S776" s="107"/>
      <c r="T776" s="112"/>
      <c r="U776" s="107"/>
      <c r="V776" s="107"/>
      <c r="W776" s="107"/>
      <c r="X776" s="113"/>
      <c r="Y776" s="113"/>
      <c r="Z776" s="113"/>
      <c r="AA776" s="113"/>
      <c r="AB776" s="113"/>
      <c r="AC776" s="113"/>
      <c r="AD776" s="107"/>
      <c r="AE776" s="114"/>
      <c r="AF776" s="114"/>
      <c r="AG776" s="114"/>
      <c r="AH776" s="114"/>
      <c r="AI776" s="114"/>
      <c r="AJ776" s="114"/>
      <c r="AK776" s="114"/>
      <c r="AL776" s="114"/>
      <c r="AM776" s="114"/>
      <c r="AN776" s="115"/>
      <c r="AO776" s="115"/>
      <c r="AP776" s="114"/>
      <c r="AQ776" s="114"/>
      <c r="AR776" s="114"/>
      <c r="AS776" s="116">
        <f t="shared" si="17"/>
        <v>0</v>
      </c>
      <c r="AT776" s="114"/>
      <c r="AU776" s="114"/>
      <c r="AV776" s="114">
        <f>+WPTable[[#This Row],[Total Construction Costs]]-WPTable[[#This Row],[Total State Funding]]-WPTable[[#This Row],[Total District Funding]]-WPTable[[#This Row],[Total Land Acquisition Funding by District or State]]</f>
        <v>0</v>
      </c>
      <c r="AW776" s="114"/>
      <c r="AX776" s="114">
        <f>+WPTable[[#This Row],[Total Construction Costs]]</f>
        <v>0</v>
      </c>
      <c r="AY776" s="107"/>
      <c r="AZ776" s="107"/>
    </row>
    <row r="777" spans="1:52" hidden="1" x14ac:dyDescent="0.3">
      <c r="A777" s="118"/>
      <c r="B777" s="108"/>
      <c r="C777" s="119"/>
      <c r="D777" s="107"/>
      <c r="E777" s="108"/>
      <c r="F777" s="107"/>
      <c r="G777" s="107"/>
      <c r="H777" s="107"/>
      <c r="I777" s="109"/>
      <c r="J777" s="109"/>
      <c r="K777" s="107"/>
      <c r="L777" s="107"/>
      <c r="M777" s="107"/>
      <c r="N777" s="107"/>
      <c r="O777" s="107"/>
      <c r="P777" s="111"/>
      <c r="Q777" s="111"/>
      <c r="R777" s="107"/>
      <c r="S777" s="107"/>
      <c r="T777" s="112"/>
      <c r="U777" s="107"/>
      <c r="V777" s="107"/>
      <c r="W777" s="107"/>
      <c r="X777" s="113"/>
      <c r="Y777" s="113"/>
      <c r="Z777" s="113"/>
      <c r="AA777" s="113"/>
      <c r="AB777" s="113"/>
      <c r="AC777" s="113"/>
      <c r="AD777" s="107"/>
      <c r="AE777" s="114"/>
      <c r="AF777" s="114"/>
      <c r="AG777" s="114"/>
      <c r="AH777" s="114"/>
      <c r="AI777" s="114"/>
      <c r="AJ777" s="114"/>
      <c r="AK777" s="114"/>
      <c r="AL777" s="114"/>
      <c r="AM777" s="114"/>
      <c r="AN777" s="115"/>
      <c r="AO777" s="115"/>
      <c r="AP777" s="114"/>
      <c r="AQ777" s="114"/>
      <c r="AR777" s="114"/>
      <c r="AS777" s="116">
        <f t="shared" si="17"/>
        <v>0</v>
      </c>
      <c r="AT777" s="114"/>
      <c r="AU777" s="114"/>
      <c r="AV777" s="114">
        <f>+WPTable[[#This Row],[Total Construction Costs]]-WPTable[[#This Row],[Total State Funding]]-WPTable[[#This Row],[Total District Funding]]-WPTable[[#This Row],[Total Land Acquisition Funding by District or State]]</f>
        <v>0</v>
      </c>
      <c r="AW777" s="114"/>
      <c r="AX777" s="114">
        <f>+WPTable[[#This Row],[Total Construction Costs]]</f>
        <v>0</v>
      </c>
      <c r="AY777" s="107"/>
      <c r="AZ777" s="107"/>
    </row>
    <row r="778" spans="1:52" hidden="1" x14ac:dyDescent="0.3">
      <c r="A778" s="118"/>
      <c r="B778" s="108"/>
      <c r="C778" s="119"/>
      <c r="D778" s="107"/>
      <c r="E778" s="108"/>
      <c r="F778" s="107"/>
      <c r="G778" s="107"/>
      <c r="H778" s="107"/>
      <c r="I778" s="109"/>
      <c r="J778" s="109"/>
      <c r="K778" s="107"/>
      <c r="L778" s="107"/>
      <c r="M778" s="107"/>
      <c r="N778" s="107"/>
      <c r="O778" s="107"/>
      <c r="P778" s="111"/>
      <c r="Q778" s="111"/>
      <c r="R778" s="107"/>
      <c r="S778" s="107"/>
      <c r="T778" s="112"/>
      <c r="U778" s="107"/>
      <c r="V778" s="107"/>
      <c r="W778" s="107"/>
      <c r="X778" s="113"/>
      <c r="Y778" s="113"/>
      <c r="Z778" s="113"/>
      <c r="AA778" s="113"/>
      <c r="AB778" s="113"/>
      <c r="AC778" s="113"/>
      <c r="AD778" s="107"/>
      <c r="AE778" s="114"/>
      <c r="AF778" s="114"/>
      <c r="AG778" s="114"/>
      <c r="AH778" s="114"/>
      <c r="AI778" s="114"/>
      <c r="AJ778" s="114"/>
      <c r="AK778" s="114"/>
      <c r="AL778" s="114"/>
      <c r="AM778" s="114"/>
      <c r="AN778" s="115"/>
      <c r="AO778" s="115"/>
      <c r="AP778" s="114"/>
      <c r="AQ778" s="114"/>
      <c r="AR778" s="114"/>
      <c r="AS778" s="116">
        <f t="shared" si="17"/>
        <v>0</v>
      </c>
      <c r="AT778" s="114"/>
      <c r="AU778" s="114"/>
      <c r="AV778" s="114">
        <f>+WPTable[[#This Row],[Total Construction Costs]]-WPTable[[#This Row],[Total State Funding]]-WPTable[[#This Row],[Total District Funding]]-WPTable[[#This Row],[Total Land Acquisition Funding by District or State]]</f>
        <v>0</v>
      </c>
      <c r="AW778" s="114"/>
      <c r="AX778" s="114">
        <f>+WPTable[[#This Row],[Total Construction Costs]]</f>
        <v>0</v>
      </c>
      <c r="AY778" s="107"/>
      <c r="AZ778" s="107"/>
    </row>
    <row r="779" spans="1:52" hidden="1" x14ac:dyDescent="0.3">
      <c r="A779" s="118"/>
      <c r="B779" s="108"/>
      <c r="C779" s="119"/>
      <c r="D779" s="107"/>
      <c r="E779" s="108"/>
      <c r="F779" s="107"/>
      <c r="G779" s="107"/>
      <c r="H779" s="107"/>
      <c r="I779" s="109"/>
      <c r="J779" s="109"/>
      <c r="K779" s="107"/>
      <c r="L779" s="107"/>
      <c r="M779" s="107"/>
      <c r="N779" s="107"/>
      <c r="O779" s="107"/>
      <c r="P779" s="111"/>
      <c r="Q779" s="111"/>
      <c r="R779" s="107"/>
      <c r="S779" s="107"/>
      <c r="T779" s="112"/>
      <c r="U779" s="107"/>
      <c r="V779" s="107"/>
      <c r="W779" s="107"/>
      <c r="X779" s="113"/>
      <c r="Y779" s="113"/>
      <c r="Z779" s="113"/>
      <c r="AA779" s="113"/>
      <c r="AB779" s="113"/>
      <c r="AC779" s="113"/>
      <c r="AD779" s="107"/>
      <c r="AE779" s="114"/>
      <c r="AF779" s="114"/>
      <c r="AG779" s="114"/>
      <c r="AH779" s="114"/>
      <c r="AI779" s="114"/>
      <c r="AJ779" s="114"/>
      <c r="AK779" s="114"/>
      <c r="AL779" s="114"/>
      <c r="AM779" s="114"/>
      <c r="AN779" s="115"/>
      <c r="AO779" s="115"/>
      <c r="AP779" s="114"/>
      <c r="AQ779" s="114"/>
      <c r="AR779" s="114"/>
      <c r="AS779" s="116">
        <f t="shared" si="17"/>
        <v>0</v>
      </c>
      <c r="AT779" s="114"/>
      <c r="AU779" s="114"/>
      <c r="AV779" s="114">
        <f>+WPTable[[#This Row],[Total Construction Costs]]-WPTable[[#This Row],[Total State Funding]]-WPTable[[#This Row],[Total District Funding]]-WPTable[[#This Row],[Total Land Acquisition Funding by District or State]]</f>
        <v>0</v>
      </c>
      <c r="AW779" s="114"/>
      <c r="AX779" s="114">
        <f>+WPTable[[#This Row],[Total Construction Costs]]</f>
        <v>0</v>
      </c>
      <c r="AY779" s="107"/>
      <c r="AZ779" s="107"/>
    </row>
    <row r="780" spans="1:52" hidden="1" x14ac:dyDescent="0.3">
      <c r="A780" s="118"/>
      <c r="B780" s="108"/>
      <c r="C780" s="119"/>
      <c r="D780" s="107"/>
      <c r="E780" s="108"/>
      <c r="F780" s="107"/>
      <c r="G780" s="107"/>
      <c r="H780" s="107"/>
      <c r="I780" s="109"/>
      <c r="J780" s="109"/>
      <c r="K780" s="107"/>
      <c r="L780" s="107"/>
      <c r="M780" s="107"/>
      <c r="N780" s="107"/>
      <c r="O780" s="107"/>
      <c r="P780" s="111"/>
      <c r="Q780" s="111"/>
      <c r="R780" s="107"/>
      <c r="S780" s="107"/>
      <c r="T780" s="112"/>
      <c r="U780" s="107"/>
      <c r="V780" s="107"/>
      <c r="W780" s="107"/>
      <c r="X780" s="113"/>
      <c r="Y780" s="113"/>
      <c r="Z780" s="113"/>
      <c r="AA780" s="113"/>
      <c r="AB780" s="113"/>
      <c r="AC780" s="113"/>
      <c r="AD780" s="107"/>
      <c r="AE780" s="114"/>
      <c r="AF780" s="114"/>
      <c r="AG780" s="114"/>
      <c r="AH780" s="114"/>
      <c r="AI780" s="114"/>
      <c r="AJ780" s="114"/>
      <c r="AK780" s="114"/>
      <c r="AL780" s="114"/>
      <c r="AM780" s="114"/>
      <c r="AN780" s="115"/>
      <c r="AO780" s="115"/>
      <c r="AP780" s="114"/>
      <c r="AQ780" s="114"/>
      <c r="AR780" s="114"/>
      <c r="AS780" s="116">
        <f t="shared" si="17"/>
        <v>0</v>
      </c>
      <c r="AT780" s="114"/>
      <c r="AU780" s="114"/>
      <c r="AV780" s="114">
        <f>+WPTable[[#This Row],[Total Construction Costs]]-WPTable[[#This Row],[Total State Funding]]-WPTable[[#This Row],[Total District Funding]]-WPTable[[#This Row],[Total Land Acquisition Funding by District or State]]</f>
        <v>0</v>
      </c>
      <c r="AW780" s="114"/>
      <c r="AX780" s="114">
        <f>+WPTable[[#This Row],[Total Construction Costs]]</f>
        <v>0</v>
      </c>
      <c r="AY780" s="107"/>
      <c r="AZ780" s="107"/>
    </row>
    <row r="781" spans="1:52" hidden="1" x14ac:dyDescent="0.3">
      <c r="A781" s="118"/>
      <c r="B781" s="108"/>
      <c r="C781" s="119"/>
      <c r="D781" s="107"/>
      <c r="E781" s="108"/>
      <c r="F781" s="107"/>
      <c r="G781" s="107"/>
      <c r="H781" s="107"/>
      <c r="I781" s="109"/>
      <c r="J781" s="109"/>
      <c r="K781" s="107"/>
      <c r="L781" s="107"/>
      <c r="M781" s="107"/>
      <c r="N781" s="107"/>
      <c r="O781" s="107"/>
      <c r="P781" s="111"/>
      <c r="Q781" s="111"/>
      <c r="R781" s="107"/>
      <c r="S781" s="107"/>
      <c r="T781" s="112"/>
      <c r="U781" s="107"/>
      <c r="V781" s="107"/>
      <c r="W781" s="107"/>
      <c r="X781" s="113"/>
      <c r="Y781" s="113"/>
      <c r="Z781" s="113"/>
      <c r="AA781" s="113"/>
      <c r="AB781" s="113"/>
      <c r="AC781" s="113"/>
      <c r="AD781" s="107"/>
      <c r="AE781" s="114"/>
      <c r="AF781" s="114"/>
      <c r="AG781" s="114"/>
      <c r="AH781" s="114"/>
      <c r="AI781" s="114"/>
      <c r="AJ781" s="114"/>
      <c r="AK781" s="114"/>
      <c r="AL781" s="114"/>
      <c r="AM781" s="114"/>
      <c r="AN781" s="115"/>
      <c r="AO781" s="115"/>
      <c r="AP781" s="114"/>
      <c r="AQ781" s="114"/>
      <c r="AR781" s="114"/>
      <c r="AS781" s="116">
        <f t="shared" si="17"/>
        <v>0</v>
      </c>
      <c r="AT781" s="114"/>
      <c r="AU781" s="114"/>
      <c r="AV781" s="114">
        <f>+WPTable[[#This Row],[Total Construction Costs]]-WPTable[[#This Row],[Total State Funding]]-WPTable[[#This Row],[Total District Funding]]-WPTable[[#This Row],[Total Land Acquisition Funding by District or State]]</f>
        <v>0</v>
      </c>
      <c r="AW781" s="114"/>
      <c r="AX781" s="114">
        <f>+WPTable[[#This Row],[Total Construction Costs]]</f>
        <v>0</v>
      </c>
      <c r="AY781" s="107"/>
      <c r="AZ781" s="107"/>
    </row>
    <row r="782" spans="1:52" hidden="1" x14ac:dyDescent="0.3">
      <c r="A782" s="118"/>
      <c r="B782" s="108"/>
      <c r="C782" s="119"/>
      <c r="D782" s="107"/>
      <c r="E782" s="108"/>
      <c r="F782" s="107"/>
      <c r="G782" s="107"/>
      <c r="H782" s="107"/>
      <c r="I782" s="109"/>
      <c r="J782" s="109"/>
      <c r="K782" s="107"/>
      <c r="L782" s="107"/>
      <c r="M782" s="107"/>
      <c r="N782" s="107"/>
      <c r="O782" s="107"/>
      <c r="P782" s="111"/>
      <c r="Q782" s="111"/>
      <c r="R782" s="107"/>
      <c r="S782" s="107"/>
      <c r="T782" s="112"/>
      <c r="U782" s="107"/>
      <c r="V782" s="107"/>
      <c r="W782" s="107"/>
      <c r="X782" s="113"/>
      <c r="Y782" s="113"/>
      <c r="Z782" s="113"/>
      <c r="AA782" s="113"/>
      <c r="AB782" s="113"/>
      <c r="AC782" s="113"/>
      <c r="AD782" s="107"/>
      <c r="AE782" s="114"/>
      <c r="AF782" s="114"/>
      <c r="AG782" s="114"/>
      <c r="AH782" s="114"/>
      <c r="AI782" s="114"/>
      <c r="AJ782" s="114"/>
      <c r="AK782" s="114"/>
      <c r="AL782" s="114"/>
      <c r="AM782" s="114"/>
      <c r="AN782" s="115"/>
      <c r="AO782" s="115"/>
      <c r="AP782" s="114"/>
      <c r="AQ782" s="114"/>
      <c r="AR782" s="114"/>
      <c r="AS782" s="116">
        <f t="shared" si="17"/>
        <v>0</v>
      </c>
      <c r="AT782" s="114"/>
      <c r="AU782" s="114"/>
      <c r="AV782" s="114">
        <f>+WPTable[[#This Row],[Total Construction Costs]]-WPTable[[#This Row],[Total State Funding]]-WPTable[[#This Row],[Total District Funding]]-WPTable[[#This Row],[Total Land Acquisition Funding by District or State]]</f>
        <v>0</v>
      </c>
      <c r="AW782" s="114"/>
      <c r="AX782" s="114">
        <f>+WPTable[[#This Row],[Total Construction Costs]]</f>
        <v>0</v>
      </c>
      <c r="AY782" s="107"/>
      <c r="AZ782" s="107"/>
    </row>
    <row r="783" spans="1:52" hidden="1" x14ac:dyDescent="0.3">
      <c r="A783" s="118"/>
      <c r="B783" s="108"/>
      <c r="C783" s="119"/>
      <c r="D783" s="107"/>
      <c r="E783" s="108"/>
      <c r="F783" s="107"/>
      <c r="G783" s="107"/>
      <c r="H783" s="107"/>
      <c r="I783" s="109"/>
      <c r="J783" s="109"/>
      <c r="K783" s="107"/>
      <c r="L783" s="107"/>
      <c r="M783" s="107"/>
      <c r="N783" s="107"/>
      <c r="O783" s="107"/>
      <c r="P783" s="111"/>
      <c r="Q783" s="111"/>
      <c r="R783" s="107"/>
      <c r="S783" s="107"/>
      <c r="T783" s="112"/>
      <c r="U783" s="107"/>
      <c r="V783" s="107"/>
      <c r="W783" s="107"/>
      <c r="X783" s="113"/>
      <c r="Y783" s="113"/>
      <c r="Z783" s="113"/>
      <c r="AA783" s="113"/>
      <c r="AB783" s="113"/>
      <c r="AC783" s="113"/>
      <c r="AD783" s="107"/>
      <c r="AE783" s="114"/>
      <c r="AF783" s="114"/>
      <c r="AG783" s="114"/>
      <c r="AH783" s="114"/>
      <c r="AI783" s="114"/>
      <c r="AJ783" s="114"/>
      <c r="AK783" s="114"/>
      <c r="AL783" s="114"/>
      <c r="AM783" s="114"/>
      <c r="AN783" s="115"/>
      <c r="AO783" s="115"/>
      <c r="AP783" s="114"/>
      <c r="AQ783" s="114"/>
      <c r="AR783" s="114"/>
      <c r="AS783" s="116">
        <f t="shared" si="17"/>
        <v>0</v>
      </c>
      <c r="AT783" s="114"/>
      <c r="AU783" s="114"/>
      <c r="AV783" s="114">
        <f>+WPTable[[#This Row],[Total Construction Costs]]-WPTable[[#This Row],[Total State Funding]]-WPTable[[#This Row],[Total District Funding]]-WPTable[[#This Row],[Total Land Acquisition Funding by District or State]]</f>
        <v>0</v>
      </c>
      <c r="AW783" s="114"/>
      <c r="AX783" s="114">
        <f>+WPTable[[#This Row],[Total Construction Costs]]</f>
        <v>0</v>
      </c>
      <c r="AY783" s="107"/>
      <c r="AZ783" s="107"/>
    </row>
    <row r="784" spans="1:52" hidden="1" x14ac:dyDescent="0.3">
      <c r="A784" s="118"/>
      <c r="B784" s="108"/>
      <c r="C784" s="119"/>
      <c r="D784" s="107"/>
      <c r="E784" s="108"/>
      <c r="F784" s="107"/>
      <c r="G784" s="107"/>
      <c r="H784" s="107"/>
      <c r="I784" s="109"/>
      <c r="J784" s="109"/>
      <c r="K784" s="107"/>
      <c r="L784" s="107"/>
      <c r="M784" s="107"/>
      <c r="N784" s="107"/>
      <c r="O784" s="107"/>
      <c r="P784" s="111"/>
      <c r="Q784" s="111"/>
      <c r="R784" s="107"/>
      <c r="S784" s="107"/>
      <c r="T784" s="112"/>
      <c r="U784" s="107"/>
      <c r="V784" s="107"/>
      <c r="W784" s="107"/>
      <c r="X784" s="113"/>
      <c r="Y784" s="113"/>
      <c r="Z784" s="113"/>
      <c r="AA784" s="113"/>
      <c r="AB784" s="113"/>
      <c r="AC784" s="113"/>
      <c r="AD784" s="107"/>
      <c r="AE784" s="114"/>
      <c r="AF784" s="114"/>
      <c r="AG784" s="114"/>
      <c r="AH784" s="114"/>
      <c r="AI784" s="114"/>
      <c r="AJ784" s="114"/>
      <c r="AK784" s="114"/>
      <c r="AL784" s="114"/>
      <c r="AM784" s="114"/>
      <c r="AN784" s="115"/>
      <c r="AO784" s="115"/>
      <c r="AP784" s="114"/>
      <c r="AQ784" s="114"/>
      <c r="AR784" s="114"/>
      <c r="AS784" s="116">
        <f t="shared" si="17"/>
        <v>0</v>
      </c>
      <c r="AT784" s="114"/>
      <c r="AU784" s="114"/>
      <c r="AV784" s="114">
        <f>+WPTable[[#This Row],[Total Construction Costs]]-WPTable[[#This Row],[Total State Funding]]-WPTable[[#This Row],[Total District Funding]]-WPTable[[#This Row],[Total Land Acquisition Funding by District or State]]</f>
        <v>0</v>
      </c>
      <c r="AW784" s="114"/>
      <c r="AX784" s="114">
        <f>+WPTable[[#This Row],[Total Construction Costs]]</f>
        <v>0</v>
      </c>
      <c r="AY784" s="107"/>
      <c r="AZ784" s="107"/>
    </row>
    <row r="785" spans="1:52" hidden="1" x14ac:dyDescent="0.3">
      <c r="A785" s="118"/>
      <c r="B785" s="108"/>
      <c r="C785" s="119"/>
      <c r="D785" s="107"/>
      <c r="E785" s="108"/>
      <c r="F785" s="107"/>
      <c r="G785" s="107"/>
      <c r="H785" s="107"/>
      <c r="I785" s="109"/>
      <c r="J785" s="109"/>
      <c r="K785" s="107"/>
      <c r="L785" s="107"/>
      <c r="M785" s="107"/>
      <c r="N785" s="107"/>
      <c r="O785" s="107"/>
      <c r="P785" s="111"/>
      <c r="Q785" s="111"/>
      <c r="R785" s="107"/>
      <c r="S785" s="107"/>
      <c r="T785" s="112"/>
      <c r="U785" s="107"/>
      <c r="V785" s="107"/>
      <c r="W785" s="107"/>
      <c r="X785" s="113"/>
      <c r="Y785" s="113"/>
      <c r="Z785" s="113"/>
      <c r="AA785" s="113"/>
      <c r="AB785" s="113"/>
      <c r="AC785" s="113"/>
      <c r="AD785" s="107"/>
      <c r="AE785" s="114"/>
      <c r="AF785" s="114"/>
      <c r="AG785" s="114"/>
      <c r="AH785" s="114"/>
      <c r="AI785" s="114"/>
      <c r="AJ785" s="114"/>
      <c r="AK785" s="114"/>
      <c r="AL785" s="114"/>
      <c r="AM785" s="114"/>
      <c r="AN785" s="115"/>
      <c r="AO785" s="115"/>
      <c r="AP785" s="114"/>
      <c r="AQ785" s="114"/>
      <c r="AR785" s="114"/>
      <c r="AS785" s="116">
        <f t="shared" ref="AS785:AS789" si="18">SUM(AP785:AR785)</f>
        <v>0</v>
      </c>
      <c r="AT785" s="114"/>
      <c r="AU785" s="114"/>
      <c r="AV785" s="114">
        <f>+WPTable[[#This Row],[Total Construction Costs]]-WPTable[[#This Row],[Total State Funding]]-WPTable[[#This Row],[Total District Funding]]-WPTable[[#This Row],[Total Land Acquisition Funding by District or State]]</f>
        <v>0</v>
      </c>
      <c r="AW785" s="114"/>
      <c r="AX785" s="114">
        <f>+WPTable[[#This Row],[Total Construction Costs]]</f>
        <v>0</v>
      </c>
      <c r="AY785" s="107"/>
      <c r="AZ785" s="107"/>
    </row>
    <row r="786" spans="1:52" hidden="1" x14ac:dyDescent="0.3">
      <c r="A786" s="118"/>
      <c r="B786" s="108"/>
      <c r="C786" s="119"/>
      <c r="D786" s="107"/>
      <c r="E786" s="108"/>
      <c r="F786" s="107"/>
      <c r="G786" s="107"/>
      <c r="H786" s="107"/>
      <c r="I786" s="109"/>
      <c r="J786" s="109"/>
      <c r="K786" s="107"/>
      <c r="L786" s="107"/>
      <c r="M786" s="107"/>
      <c r="N786" s="107"/>
      <c r="O786" s="107"/>
      <c r="P786" s="111"/>
      <c r="Q786" s="111"/>
      <c r="R786" s="107"/>
      <c r="S786" s="107"/>
      <c r="T786" s="112"/>
      <c r="U786" s="107"/>
      <c r="V786" s="107"/>
      <c r="W786" s="107"/>
      <c r="X786" s="113"/>
      <c r="Y786" s="113"/>
      <c r="Z786" s="113"/>
      <c r="AA786" s="113"/>
      <c r="AB786" s="113"/>
      <c r="AC786" s="113"/>
      <c r="AD786" s="107"/>
      <c r="AE786" s="114"/>
      <c r="AF786" s="114"/>
      <c r="AG786" s="114"/>
      <c r="AH786" s="114"/>
      <c r="AI786" s="114"/>
      <c r="AJ786" s="114"/>
      <c r="AK786" s="114"/>
      <c r="AL786" s="114"/>
      <c r="AM786" s="114"/>
      <c r="AN786" s="115"/>
      <c r="AO786" s="115"/>
      <c r="AP786" s="114"/>
      <c r="AQ786" s="114"/>
      <c r="AR786" s="114"/>
      <c r="AS786" s="116">
        <f t="shared" si="18"/>
        <v>0</v>
      </c>
      <c r="AT786" s="114"/>
      <c r="AU786" s="114"/>
      <c r="AV786" s="114">
        <f>+WPTable[[#This Row],[Total Construction Costs]]-WPTable[[#This Row],[Total State Funding]]-WPTable[[#This Row],[Total District Funding]]-WPTable[[#This Row],[Total Land Acquisition Funding by District or State]]</f>
        <v>0</v>
      </c>
      <c r="AW786" s="114"/>
      <c r="AX786" s="114">
        <f>+WPTable[[#This Row],[Total Construction Costs]]</f>
        <v>0</v>
      </c>
      <c r="AY786" s="107"/>
      <c r="AZ786" s="107"/>
    </row>
    <row r="787" spans="1:52" hidden="1" x14ac:dyDescent="0.3">
      <c r="A787" s="118"/>
      <c r="B787" s="108"/>
      <c r="C787" s="119"/>
      <c r="D787" s="107"/>
      <c r="E787" s="108"/>
      <c r="F787" s="107"/>
      <c r="G787" s="107"/>
      <c r="H787" s="107"/>
      <c r="I787" s="109"/>
      <c r="J787" s="109"/>
      <c r="K787" s="107"/>
      <c r="L787" s="107"/>
      <c r="M787" s="107"/>
      <c r="N787" s="107"/>
      <c r="O787" s="107"/>
      <c r="P787" s="111"/>
      <c r="Q787" s="111"/>
      <c r="R787" s="107"/>
      <c r="S787" s="107"/>
      <c r="T787" s="112"/>
      <c r="U787" s="107"/>
      <c r="V787" s="107"/>
      <c r="W787" s="107"/>
      <c r="X787" s="113"/>
      <c r="Y787" s="113"/>
      <c r="Z787" s="113"/>
      <c r="AA787" s="113"/>
      <c r="AB787" s="113"/>
      <c r="AC787" s="113"/>
      <c r="AD787" s="107"/>
      <c r="AE787" s="114"/>
      <c r="AF787" s="114"/>
      <c r="AG787" s="114"/>
      <c r="AH787" s="114"/>
      <c r="AI787" s="114"/>
      <c r="AJ787" s="114"/>
      <c r="AK787" s="114"/>
      <c r="AL787" s="114"/>
      <c r="AM787" s="114"/>
      <c r="AN787" s="115"/>
      <c r="AO787" s="115"/>
      <c r="AP787" s="114"/>
      <c r="AQ787" s="114"/>
      <c r="AR787" s="114"/>
      <c r="AS787" s="116">
        <f t="shared" si="18"/>
        <v>0</v>
      </c>
      <c r="AT787" s="114"/>
      <c r="AU787" s="114"/>
      <c r="AV787" s="114">
        <f>+WPTable[[#This Row],[Total Construction Costs]]-WPTable[[#This Row],[Total State Funding]]-WPTable[[#This Row],[Total District Funding]]-WPTable[[#This Row],[Total Land Acquisition Funding by District or State]]</f>
        <v>0</v>
      </c>
      <c r="AW787" s="114"/>
      <c r="AX787" s="114">
        <f>+WPTable[[#This Row],[Total Construction Costs]]</f>
        <v>0</v>
      </c>
      <c r="AY787" s="107"/>
      <c r="AZ787" s="107"/>
    </row>
    <row r="788" spans="1:52" hidden="1" x14ac:dyDescent="0.3">
      <c r="A788" s="118"/>
      <c r="B788" s="108"/>
      <c r="C788" s="119"/>
      <c r="D788" s="107"/>
      <c r="E788" s="108"/>
      <c r="F788" s="107"/>
      <c r="G788" s="107"/>
      <c r="H788" s="107"/>
      <c r="I788" s="109"/>
      <c r="J788" s="109"/>
      <c r="K788" s="107"/>
      <c r="L788" s="107"/>
      <c r="M788" s="107"/>
      <c r="N788" s="107"/>
      <c r="O788" s="107"/>
      <c r="P788" s="111"/>
      <c r="Q788" s="111"/>
      <c r="R788" s="107"/>
      <c r="S788" s="107"/>
      <c r="T788" s="112"/>
      <c r="U788" s="107"/>
      <c r="V788" s="107"/>
      <c r="W788" s="107"/>
      <c r="X788" s="113"/>
      <c r="Y788" s="113"/>
      <c r="Z788" s="113"/>
      <c r="AA788" s="113"/>
      <c r="AB788" s="113"/>
      <c r="AC788" s="113"/>
      <c r="AD788" s="107"/>
      <c r="AE788" s="114"/>
      <c r="AF788" s="114"/>
      <c r="AG788" s="114"/>
      <c r="AH788" s="114"/>
      <c r="AI788" s="114"/>
      <c r="AJ788" s="114"/>
      <c r="AK788" s="114"/>
      <c r="AL788" s="114"/>
      <c r="AM788" s="114"/>
      <c r="AN788" s="115"/>
      <c r="AO788" s="115"/>
      <c r="AP788" s="114"/>
      <c r="AQ788" s="114"/>
      <c r="AR788" s="114"/>
      <c r="AS788" s="116">
        <f t="shared" si="18"/>
        <v>0</v>
      </c>
      <c r="AT788" s="114"/>
      <c r="AU788" s="114"/>
      <c r="AV788" s="114">
        <f>+WPTable[[#This Row],[Total Construction Costs]]-WPTable[[#This Row],[Total State Funding]]-WPTable[[#This Row],[Total District Funding]]-WPTable[[#This Row],[Total Land Acquisition Funding by District or State]]</f>
        <v>0</v>
      </c>
      <c r="AW788" s="114"/>
      <c r="AX788" s="114">
        <f>+WPTable[[#This Row],[Total Construction Costs]]</f>
        <v>0</v>
      </c>
      <c r="AY788" s="107"/>
      <c r="AZ788" s="107"/>
    </row>
    <row r="789" spans="1:52" hidden="1" x14ac:dyDescent="0.3">
      <c r="A789" s="118"/>
      <c r="B789" s="108"/>
      <c r="C789" s="119"/>
      <c r="D789" s="107"/>
      <c r="E789" s="108"/>
      <c r="F789" s="107"/>
      <c r="G789" s="107"/>
      <c r="H789" s="107"/>
      <c r="I789" s="109"/>
      <c r="J789" s="109"/>
      <c r="K789" s="107"/>
      <c r="L789" s="107"/>
      <c r="M789" s="107"/>
      <c r="N789" s="107"/>
      <c r="O789" s="107"/>
      <c r="P789" s="111"/>
      <c r="Q789" s="111"/>
      <c r="R789" s="107"/>
      <c r="S789" s="107"/>
      <c r="T789" s="112"/>
      <c r="U789" s="107"/>
      <c r="V789" s="107"/>
      <c r="W789" s="107"/>
      <c r="X789" s="113"/>
      <c r="Y789" s="113"/>
      <c r="Z789" s="113"/>
      <c r="AA789" s="113"/>
      <c r="AB789" s="113"/>
      <c r="AC789" s="113"/>
      <c r="AD789" s="107"/>
      <c r="AE789" s="114"/>
      <c r="AF789" s="114"/>
      <c r="AG789" s="114"/>
      <c r="AH789" s="114"/>
      <c r="AI789" s="114"/>
      <c r="AJ789" s="114"/>
      <c r="AK789" s="114"/>
      <c r="AL789" s="114"/>
      <c r="AM789" s="114"/>
      <c r="AN789" s="115"/>
      <c r="AO789" s="115"/>
      <c r="AP789" s="114"/>
      <c r="AQ789" s="114"/>
      <c r="AR789" s="114"/>
      <c r="AS789" s="116">
        <f t="shared" si="18"/>
        <v>0</v>
      </c>
      <c r="AT789" s="114"/>
      <c r="AU789" s="114"/>
      <c r="AV789" s="114">
        <f>+WPTable[[#This Row],[Total Construction Costs]]-WPTable[[#This Row],[Total State Funding]]-WPTable[[#This Row],[Total District Funding]]-WPTable[[#This Row],[Total Land Acquisition Funding by District or State]]</f>
        <v>0</v>
      </c>
      <c r="AW789" s="114"/>
      <c r="AX789" s="114">
        <f>+WPTable[[#This Row],[Total Construction Costs]]</f>
        <v>0</v>
      </c>
      <c r="AY789" s="107"/>
      <c r="AZ789" s="107"/>
    </row>
    <row r="790" spans="1:52" hidden="1" x14ac:dyDescent="0.3">
      <c r="A790" s="118"/>
      <c r="B790" s="108"/>
      <c r="C790" s="119"/>
      <c r="D790" s="107"/>
      <c r="E790" s="108"/>
      <c r="F790" s="107"/>
      <c r="G790" s="107"/>
      <c r="H790" s="107"/>
      <c r="I790" s="109"/>
      <c r="J790" s="109"/>
      <c r="K790" s="107"/>
      <c r="L790" s="107"/>
      <c r="M790" s="107"/>
      <c r="N790" s="107"/>
      <c r="O790" s="107"/>
      <c r="P790" s="111"/>
      <c r="Q790" s="111"/>
      <c r="R790" s="107"/>
      <c r="S790" s="107"/>
      <c r="T790" s="112"/>
      <c r="U790" s="107"/>
      <c r="V790" s="107"/>
      <c r="W790" s="107"/>
      <c r="X790" s="113"/>
      <c r="Y790" s="113"/>
      <c r="Z790" s="113"/>
      <c r="AA790" s="113"/>
      <c r="AB790" s="113"/>
      <c r="AC790" s="113"/>
      <c r="AD790" s="107"/>
      <c r="AE790" s="114"/>
      <c r="AF790" s="114"/>
      <c r="AG790" s="114"/>
      <c r="AH790" s="114"/>
      <c r="AI790" s="114"/>
      <c r="AJ790" s="114"/>
      <c r="AK790" s="114"/>
      <c r="AL790" s="114"/>
      <c r="AM790" s="114"/>
      <c r="AN790" s="115"/>
      <c r="AO790" s="115"/>
      <c r="AP790" s="114"/>
      <c r="AQ790" s="114"/>
      <c r="AR790" s="114"/>
      <c r="AS790" s="116">
        <f>SUM(AP790:AR790)</f>
        <v>0</v>
      </c>
      <c r="AT790" s="114"/>
      <c r="AU790" s="114"/>
      <c r="AV790" s="114">
        <f>+WPTable[[#This Row],[Total Construction Costs]]-WPTable[[#This Row],[Total State Funding]]-WPTable[[#This Row],[Total District Funding]]-WPTable[[#This Row],[Total Land Acquisition Funding by District or State]]</f>
        <v>0</v>
      </c>
      <c r="AW790" s="114"/>
      <c r="AX790" s="114">
        <f>+WPTable[[#This Row],[Total Construction Costs]]</f>
        <v>0</v>
      </c>
      <c r="AY790" s="107"/>
      <c r="AZ790" s="107"/>
    </row>
    <row r="791" spans="1:52" hidden="1" x14ac:dyDescent="0.3">
      <c r="A791" s="118"/>
      <c r="B791" s="108"/>
      <c r="C791" s="119"/>
      <c r="D791" s="107"/>
      <c r="E791" s="108"/>
      <c r="F791" s="107"/>
      <c r="G791" s="107"/>
      <c r="H791" s="107"/>
      <c r="I791" s="109"/>
      <c r="J791" s="109"/>
      <c r="K791" s="107"/>
      <c r="L791" s="107"/>
      <c r="M791" s="107"/>
      <c r="N791" s="107"/>
      <c r="O791" s="107"/>
      <c r="P791" s="111"/>
      <c r="Q791" s="111"/>
      <c r="R791" s="107"/>
      <c r="S791" s="107"/>
      <c r="T791" s="112"/>
      <c r="U791" s="107"/>
      <c r="V791" s="107"/>
      <c r="W791" s="107"/>
      <c r="X791" s="113"/>
      <c r="Y791" s="113"/>
      <c r="Z791" s="113"/>
      <c r="AA791" s="113"/>
      <c r="AB791" s="113"/>
      <c r="AC791" s="113"/>
      <c r="AD791" s="107"/>
      <c r="AE791" s="114"/>
      <c r="AF791" s="114"/>
      <c r="AG791" s="114"/>
      <c r="AH791" s="114"/>
      <c r="AI791" s="114"/>
      <c r="AJ791" s="114"/>
      <c r="AK791" s="114"/>
      <c r="AL791" s="114"/>
      <c r="AM791" s="114"/>
      <c r="AN791" s="115"/>
      <c r="AO791" s="115"/>
      <c r="AP791" s="114"/>
      <c r="AQ791" s="114"/>
      <c r="AR791" s="114"/>
      <c r="AS791" s="116">
        <f t="shared" ref="AS791:AS854" si="19">SUM(AP791:AR791)</f>
        <v>0</v>
      </c>
      <c r="AT791" s="114"/>
      <c r="AU791" s="114"/>
      <c r="AV791" s="114">
        <f>+WPTable[[#This Row],[Total Construction Costs]]-WPTable[[#This Row],[Total State Funding]]-WPTable[[#This Row],[Total District Funding]]-WPTable[[#This Row],[Total Land Acquisition Funding by District or State]]</f>
        <v>0</v>
      </c>
      <c r="AW791" s="114"/>
      <c r="AX791" s="114">
        <f>+WPTable[[#This Row],[Total Construction Costs]]</f>
        <v>0</v>
      </c>
      <c r="AY791" s="107"/>
      <c r="AZ791" s="107"/>
    </row>
    <row r="792" spans="1:52" hidden="1" x14ac:dyDescent="0.3">
      <c r="A792" s="118"/>
      <c r="B792" s="108"/>
      <c r="C792" s="119"/>
      <c r="D792" s="107"/>
      <c r="E792" s="108"/>
      <c r="F792" s="107"/>
      <c r="G792" s="107"/>
      <c r="H792" s="107"/>
      <c r="I792" s="109"/>
      <c r="J792" s="109"/>
      <c r="K792" s="107"/>
      <c r="L792" s="107"/>
      <c r="M792" s="107"/>
      <c r="N792" s="107"/>
      <c r="O792" s="107"/>
      <c r="P792" s="111"/>
      <c r="Q792" s="111"/>
      <c r="R792" s="107"/>
      <c r="S792" s="107"/>
      <c r="T792" s="112"/>
      <c r="U792" s="107"/>
      <c r="V792" s="107"/>
      <c r="W792" s="107"/>
      <c r="X792" s="113"/>
      <c r="Y792" s="113"/>
      <c r="Z792" s="113"/>
      <c r="AA792" s="113"/>
      <c r="AB792" s="113"/>
      <c r="AC792" s="113"/>
      <c r="AD792" s="107"/>
      <c r="AE792" s="114"/>
      <c r="AF792" s="114"/>
      <c r="AG792" s="114"/>
      <c r="AH792" s="114"/>
      <c r="AI792" s="114"/>
      <c r="AJ792" s="114"/>
      <c r="AK792" s="114"/>
      <c r="AL792" s="114"/>
      <c r="AM792" s="114"/>
      <c r="AN792" s="115"/>
      <c r="AO792" s="115"/>
      <c r="AP792" s="114"/>
      <c r="AQ792" s="114"/>
      <c r="AR792" s="114"/>
      <c r="AS792" s="116">
        <f t="shared" si="19"/>
        <v>0</v>
      </c>
      <c r="AT792" s="114"/>
      <c r="AU792" s="114"/>
      <c r="AV792" s="114">
        <f>+WPTable[[#This Row],[Total Construction Costs]]-WPTable[[#This Row],[Total State Funding]]-WPTable[[#This Row],[Total District Funding]]-WPTable[[#This Row],[Total Land Acquisition Funding by District or State]]</f>
        <v>0</v>
      </c>
      <c r="AW792" s="114"/>
      <c r="AX792" s="114">
        <f>+WPTable[[#This Row],[Total Construction Costs]]</f>
        <v>0</v>
      </c>
      <c r="AY792" s="107"/>
      <c r="AZ792" s="107"/>
    </row>
    <row r="793" spans="1:52" hidden="1" x14ac:dyDescent="0.3">
      <c r="A793" s="118"/>
      <c r="B793" s="108"/>
      <c r="C793" s="119"/>
      <c r="D793" s="107"/>
      <c r="E793" s="108"/>
      <c r="F793" s="107"/>
      <c r="G793" s="107"/>
      <c r="H793" s="107"/>
      <c r="I793" s="109"/>
      <c r="J793" s="109"/>
      <c r="K793" s="107"/>
      <c r="L793" s="107"/>
      <c r="M793" s="107"/>
      <c r="N793" s="107"/>
      <c r="O793" s="107"/>
      <c r="P793" s="111"/>
      <c r="Q793" s="111"/>
      <c r="R793" s="107"/>
      <c r="S793" s="107"/>
      <c r="T793" s="112"/>
      <c r="U793" s="107"/>
      <c r="V793" s="107"/>
      <c r="W793" s="107"/>
      <c r="X793" s="113"/>
      <c r="Y793" s="113"/>
      <c r="Z793" s="113"/>
      <c r="AA793" s="113"/>
      <c r="AB793" s="113"/>
      <c r="AC793" s="113"/>
      <c r="AD793" s="107"/>
      <c r="AE793" s="114"/>
      <c r="AF793" s="114"/>
      <c r="AG793" s="114"/>
      <c r="AH793" s="114"/>
      <c r="AI793" s="114"/>
      <c r="AJ793" s="114"/>
      <c r="AK793" s="114"/>
      <c r="AL793" s="114"/>
      <c r="AM793" s="114"/>
      <c r="AN793" s="115"/>
      <c r="AO793" s="115"/>
      <c r="AP793" s="114"/>
      <c r="AQ793" s="114"/>
      <c r="AR793" s="114"/>
      <c r="AS793" s="116">
        <f t="shared" si="19"/>
        <v>0</v>
      </c>
      <c r="AT793" s="114"/>
      <c r="AU793" s="114"/>
      <c r="AV793" s="114">
        <f>+WPTable[[#This Row],[Total Construction Costs]]-WPTable[[#This Row],[Total State Funding]]-WPTable[[#This Row],[Total District Funding]]-WPTable[[#This Row],[Total Land Acquisition Funding by District or State]]</f>
        <v>0</v>
      </c>
      <c r="AW793" s="114"/>
      <c r="AX793" s="114">
        <f>+WPTable[[#This Row],[Total Construction Costs]]</f>
        <v>0</v>
      </c>
      <c r="AY793" s="107"/>
      <c r="AZ793" s="107"/>
    </row>
    <row r="794" spans="1:52" hidden="1" x14ac:dyDescent="0.3">
      <c r="A794" s="118"/>
      <c r="B794" s="108"/>
      <c r="C794" s="119"/>
      <c r="D794" s="107"/>
      <c r="E794" s="108"/>
      <c r="F794" s="107"/>
      <c r="G794" s="107"/>
      <c r="H794" s="107"/>
      <c r="I794" s="109"/>
      <c r="J794" s="109"/>
      <c r="K794" s="107"/>
      <c r="L794" s="107"/>
      <c r="M794" s="107"/>
      <c r="N794" s="107"/>
      <c r="O794" s="107"/>
      <c r="P794" s="111"/>
      <c r="Q794" s="111"/>
      <c r="R794" s="107"/>
      <c r="S794" s="107"/>
      <c r="T794" s="112"/>
      <c r="U794" s="107"/>
      <c r="V794" s="107"/>
      <c r="W794" s="107"/>
      <c r="X794" s="113"/>
      <c r="Y794" s="113"/>
      <c r="Z794" s="113"/>
      <c r="AA794" s="113"/>
      <c r="AB794" s="113"/>
      <c r="AC794" s="113"/>
      <c r="AD794" s="107"/>
      <c r="AE794" s="114"/>
      <c r="AF794" s="114"/>
      <c r="AG794" s="114"/>
      <c r="AH794" s="114"/>
      <c r="AI794" s="114"/>
      <c r="AJ794" s="114"/>
      <c r="AK794" s="114"/>
      <c r="AL794" s="114"/>
      <c r="AM794" s="114"/>
      <c r="AN794" s="115"/>
      <c r="AO794" s="115"/>
      <c r="AP794" s="114"/>
      <c r="AQ794" s="114"/>
      <c r="AR794" s="114"/>
      <c r="AS794" s="116">
        <f t="shared" si="19"/>
        <v>0</v>
      </c>
      <c r="AT794" s="114"/>
      <c r="AU794" s="114"/>
      <c r="AV794" s="114">
        <f>+WPTable[[#This Row],[Total Construction Costs]]-WPTable[[#This Row],[Total State Funding]]-WPTable[[#This Row],[Total District Funding]]-WPTable[[#This Row],[Total Land Acquisition Funding by District or State]]</f>
        <v>0</v>
      </c>
      <c r="AW794" s="114"/>
      <c r="AX794" s="114">
        <f>+WPTable[[#This Row],[Total Construction Costs]]</f>
        <v>0</v>
      </c>
      <c r="AY794" s="107"/>
      <c r="AZ794" s="107"/>
    </row>
    <row r="795" spans="1:52" hidden="1" x14ac:dyDescent="0.3">
      <c r="A795" s="118"/>
      <c r="B795" s="108"/>
      <c r="C795" s="119"/>
      <c r="D795" s="107"/>
      <c r="E795" s="108"/>
      <c r="F795" s="107"/>
      <c r="G795" s="107"/>
      <c r="H795" s="107"/>
      <c r="I795" s="109"/>
      <c r="J795" s="109"/>
      <c r="K795" s="107"/>
      <c r="L795" s="107"/>
      <c r="M795" s="107"/>
      <c r="N795" s="107"/>
      <c r="O795" s="107"/>
      <c r="P795" s="111"/>
      <c r="Q795" s="111"/>
      <c r="R795" s="107"/>
      <c r="S795" s="107"/>
      <c r="T795" s="112"/>
      <c r="U795" s="107"/>
      <c r="V795" s="107"/>
      <c r="W795" s="107"/>
      <c r="X795" s="113"/>
      <c r="Y795" s="113"/>
      <c r="Z795" s="113"/>
      <c r="AA795" s="113"/>
      <c r="AB795" s="113"/>
      <c r="AC795" s="113"/>
      <c r="AD795" s="107"/>
      <c r="AE795" s="114"/>
      <c r="AF795" s="114"/>
      <c r="AG795" s="114"/>
      <c r="AH795" s="114"/>
      <c r="AI795" s="114"/>
      <c r="AJ795" s="114"/>
      <c r="AK795" s="114"/>
      <c r="AL795" s="114"/>
      <c r="AM795" s="114"/>
      <c r="AN795" s="115"/>
      <c r="AO795" s="115"/>
      <c r="AP795" s="114"/>
      <c r="AQ795" s="114"/>
      <c r="AR795" s="114"/>
      <c r="AS795" s="116">
        <f t="shared" si="19"/>
        <v>0</v>
      </c>
      <c r="AT795" s="114"/>
      <c r="AU795" s="114"/>
      <c r="AV795" s="114">
        <f>+WPTable[[#This Row],[Total Construction Costs]]-WPTable[[#This Row],[Total State Funding]]-WPTable[[#This Row],[Total District Funding]]-WPTable[[#This Row],[Total Land Acquisition Funding by District or State]]</f>
        <v>0</v>
      </c>
      <c r="AW795" s="114"/>
      <c r="AX795" s="114">
        <f>+WPTable[[#This Row],[Total Construction Costs]]</f>
        <v>0</v>
      </c>
      <c r="AY795" s="107"/>
      <c r="AZ795" s="107"/>
    </row>
    <row r="796" spans="1:52" hidden="1" x14ac:dyDescent="0.3">
      <c r="A796" s="118"/>
      <c r="B796" s="108"/>
      <c r="C796" s="119"/>
      <c r="D796" s="107"/>
      <c r="E796" s="108"/>
      <c r="F796" s="107"/>
      <c r="G796" s="107"/>
      <c r="H796" s="107"/>
      <c r="I796" s="109"/>
      <c r="J796" s="109"/>
      <c r="K796" s="107"/>
      <c r="L796" s="107"/>
      <c r="M796" s="107"/>
      <c r="N796" s="107"/>
      <c r="O796" s="107"/>
      <c r="P796" s="111"/>
      <c r="Q796" s="111"/>
      <c r="R796" s="107"/>
      <c r="S796" s="107"/>
      <c r="T796" s="112"/>
      <c r="U796" s="107"/>
      <c r="V796" s="107"/>
      <c r="W796" s="107"/>
      <c r="X796" s="113"/>
      <c r="Y796" s="113"/>
      <c r="Z796" s="113"/>
      <c r="AA796" s="113"/>
      <c r="AB796" s="113"/>
      <c r="AC796" s="113"/>
      <c r="AD796" s="107"/>
      <c r="AE796" s="114"/>
      <c r="AF796" s="114"/>
      <c r="AG796" s="114"/>
      <c r="AH796" s="114"/>
      <c r="AI796" s="114"/>
      <c r="AJ796" s="114"/>
      <c r="AK796" s="114"/>
      <c r="AL796" s="114"/>
      <c r="AM796" s="114"/>
      <c r="AN796" s="115"/>
      <c r="AO796" s="115"/>
      <c r="AP796" s="114"/>
      <c r="AQ796" s="114"/>
      <c r="AR796" s="114"/>
      <c r="AS796" s="116">
        <f t="shared" si="19"/>
        <v>0</v>
      </c>
      <c r="AT796" s="114"/>
      <c r="AU796" s="114"/>
      <c r="AV796" s="114">
        <f>+WPTable[[#This Row],[Total Construction Costs]]-WPTable[[#This Row],[Total State Funding]]-WPTable[[#This Row],[Total District Funding]]-WPTable[[#This Row],[Total Land Acquisition Funding by District or State]]</f>
        <v>0</v>
      </c>
      <c r="AW796" s="114"/>
      <c r="AX796" s="114">
        <f>+WPTable[[#This Row],[Total Construction Costs]]</f>
        <v>0</v>
      </c>
      <c r="AY796" s="107"/>
      <c r="AZ796" s="107"/>
    </row>
    <row r="797" spans="1:52" hidden="1" x14ac:dyDescent="0.3">
      <c r="A797" s="118"/>
      <c r="B797" s="108"/>
      <c r="C797" s="119"/>
      <c r="D797" s="107"/>
      <c r="E797" s="108"/>
      <c r="F797" s="107"/>
      <c r="G797" s="107"/>
      <c r="H797" s="107"/>
      <c r="I797" s="109"/>
      <c r="J797" s="109"/>
      <c r="K797" s="107"/>
      <c r="L797" s="107"/>
      <c r="M797" s="107"/>
      <c r="N797" s="107"/>
      <c r="O797" s="107"/>
      <c r="P797" s="111"/>
      <c r="Q797" s="111"/>
      <c r="R797" s="107"/>
      <c r="S797" s="107"/>
      <c r="T797" s="112"/>
      <c r="U797" s="107"/>
      <c r="V797" s="107"/>
      <c r="W797" s="107"/>
      <c r="X797" s="113"/>
      <c r="Y797" s="113"/>
      <c r="Z797" s="113"/>
      <c r="AA797" s="113"/>
      <c r="AB797" s="113"/>
      <c r="AC797" s="113"/>
      <c r="AD797" s="107"/>
      <c r="AE797" s="114"/>
      <c r="AF797" s="114"/>
      <c r="AG797" s="114"/>
      <c r="AH797" s="114"/>
      <c r="AI797" s="114"/>
      <c r="AJ797" s="114"/>
      <c r="AK797" s="114"/>
      <c r="AL797" s="114"/>
      <c r="AM797" s="114"/>
      <c r="AN797" s="115"/>
      <c r="AO797" s="115"/>
      <c r="AP797" s="114"/>
      <c r="AQ797" s="114"/>
      <c r="AR797" s="114"/>
      <c r="AS797" s="116">
        <f t="shared" si="19"/>
        <v>0</v>
      </c>
      <c r="AT797" s="114"/>
      <c r="AU797" s="114"/>
      <c r="AV797" s="114">
        <f>+WPTable[[#This Row],[Total Construction Costs]]-WPTable[[#This Row],[Total State Funding]]-WPTable[[#This Row],[Total District Funding]]-WPTable[[#This Row],[Total Land Acquisition Funding by District or State]]</f>
        <v>0</v>
      </c>
      <c r="AW797" s="114"/>
      <c r="AX797" s="114">
        <f>+WPTable[[#This Row],[Total Construction Costs]]</f>
        <v>0</v>
      </c>
      <c r="AY797" s="107"/>
      <c r="AZ797" s="107"/>
    </row>
    <row r="798" spans="1:52" hidden="1" x14ac:dyDescent="0.3">
      <c r="A798" s="118"/>
      <c r="B798" s="108"/>
      <c r="C798" s="119"/>
      <c r="D798" s="107"/>
      <c r="E798" s="108"/>
      <c r="F798" s="107"/>
      <c r="G798" s="107"/>
      <c r="H798" s="107"/>
      <c r="I798" s="109"/>
      <c r="J798" s="109"/>
      <c r="K798" s="107"/>
      <c r="L798" s="107"/>
      <c r="M798" s="107"/>
      <c r="N798" s="107"/>
      <c r="O798" s="107"/>
      <c r="P798" s="111"/>
      <c r="Q798" s="111"/>
      <c r="R798" s="107"/>
      <c r="S798" s="107"/>
      <c r="T798" s="112"/>
      <c r="U798" s="107"/>
      <c r="V798" s="107"/>
      <c r="W798" s="107"/>
      <c r="X798" s="113"/>
      <c r="Y798" s="113"/>
      <c r="Z798" s="113"/>
      <c r="AA798" s="113"/>
      <c r="AB798" s="113"/>
      <c r="AC798" s="113"/>
      <c r="AD798" s="107"/>
      <c r="AE798" s="114"/>
      <c r="AF798" s="114"/>
      <c r="AG798" s="114"/>
      <c r="AH798" s="114"/>
      <c r="AI798" s="114"/>
      <c r="AJ798" s="114"/>
      <c r="AK798" s="114"/>
      <c r="AL798" s="114"/>
      <c r="AM798" s="114"/>
      <c r="AN798" s="115"/>
      <c r="AO798" s="115"/>
      <c r="AP798" s="114"/>
      <c r="AQ798" s="114"/>
      <c r="AR798" s="114"/>
      <c r="AS798" s="116">
        <f t="shared" si="19"/>
        <v>0</v>
      </c>
      <c r="AT798" s="114"/>
      <c r="AU798" s="114"/>
      <c r="AV798" s="114">
        <f>+WPTable[[#This Row],[Total Construction Costs]]-WPTable[[#This Row],[Total State Funding]]-WPTable[[#This Row],[Total District Funding]]-WPTable[[#This Row],[Total Land Acquisition Funding by District or State]]</f>
        <v>0</v>
      </c>
      <c r="AW798" s="114"/>
      <c r="AX798" s="114">
        <f>+WPTable[[#This Row],[Total Construction Costs]]</f>
        <v>0</v>
      </c>
      <c r="AY798" s="107"/>
      <c r="AZ798" s="107"/>
    </row>
    <row r="799" spans="1:52" hidden="1" x14ac:dyDescent="0.3">
      <c r="A799" s="118"/>
      <c r="B799" s="108"/>
      <c r="C799" s="119"/>
      <c r="D799" s="107"/>
      <c r="E799" s="108"/>
      <c r="F799" s="107"/>
      <c r="G799" s="107"/>
      <c r="H799" s="107"/>
      <c r="I799" s="109"/>
      <c r="J799" s="109"/>
      <c r="K799" s="107"/>
      <c r="L799" s="107"/>
      <c r="M799" s="107"/>
      <c r="N799" s="107"/>
      <c r="O799" s="107"/>
      <c r="P799" s="111"/>
      <c r="Q799" s="111"/>
      <c r="R799" s="107"/>
      <c r="S799" s="107"/>
      <c r="T799" s="112"/>
      <c r="U799" s="107"/>
      <c r="V799" s="107"/>
      <c r="W799" s="107"/>
      <c r="X799" s="113"/>
      <c r="Y799" s="113"/>
      <c r="Z799" s="113"/>
      <c r="AA799" s="113"/>
      <c r="AB799" s="113"/>
      <c r="AC799" s="113"/>
      <c r="AD799" s="107"/>
      <c r="AE799" s="114"/>
      <c r="AF799" s="114"/>
      <c r="AG799" s="114"/>
      <c r="AH799" s="114"/>
      <c r="AI799" s="114"/>
      <c r="AJ799" s="114"/>
      <c r="AK799" s="114"/>
      <c r="AL799" s="114"/>
      <c r="AM799" s="114"/>
      <c r="AN799" s="115"/>
      <c r="AO799" s="115"/>
      <c r="AP799" s="114"/>
      <c r="AQ799" s="114"/>
      <c r="AR799" s="114"/>
      <c r="AS799" s="116">
        <f t="shared" si="19"/>
        <v>0</v>
      </c>
      <c r="AT799" s="114"/>
      <c r="AU799" s="114"/>
      <c r="AV799" s="114">
        <f>+WPTable[[#This Row],[Total Construction Costs]]-WPTable[[#This Row],[Total State Funding]]-WPTable[[#This Row],[Total District Funding]]-WPTable[[#This Row],[Total Land Acquisition Funding by District or State]]</f>
        <v>0</v>
      </c>
      <c r="AW799" s="114"/>
      <c r="AX799" s="114">
        <f>+WPTable[[#This Row],[Total Construction Costs]]</f>
        <v>0</v>
      </c>
      <c r="AY799" s="107"/>
      <c r="AZ799" s="107"/>
    </row>
    <row r="800" spans="1:52" hidden="1" x14ac:dyDescent="0.3">
      <c r="A800" s="118"/>
      <c r="B800" s="108"/>
      <c r="C800" s="119"/>
      <c r="D800" s="107"/>
      <c r="E800" s="108"/>
      <c r="F800" s="107"/>
      <c r="G800" s="107"/>
      <c r="H800" s="107"/>
      <c r="I800" s="109"/>
      <c r="J800" s="109"/>
      <c r="K800" s="107"/>
      <c r="L800" s="107"/>
      <c r="M800" s="107"/>
      <c r="N800" s="107"/>
      <c r="O800" s="107"/>
      <c r="P800" s="111"/>
      <c r="Q800" s="111"/>
      <c r="R800" s="107"/>
      <c r="S800" s="107"/>
      <c r="T800" s="112"/>
      <c r="U800" s="107"/>
      <c r="V800" s="107"/>
      <c r="W800" s="107"/>
      <c r="X800" s="113"/>
      <c r="Y800" s="113"/>
      <c r="Z800" s="113"/>
      <c r="AA800" s="113"/>
      <c r="AB800" s="113"/>
      <c r="AC800" s="113"/>
      <c r="AD800" s="107"/>
      <c r="AE800" s="114"/>
      <c r="AF800" s="114"/>
      <c r="AG800" s="114"/>
      <c r="AH800" s="114"/>
      <c r="AI800" s="114"/>
      <c r="AJ800" s="114"/>
      <c r="AK800" s="114"/>
      <c r="AL800" s="114"/>
      <c r="AM800" s="114"/>
      <c r="AN800" s="115"/>
      <c r="AO800" s="115"/>
      <c r="AP800" s="114"/>
      <c r="AQ800" s="114"/>
      <c r="AR800" s="114"/>
      <c r="AS800" s="116">
        <f t="shared" si="19"/>
        <v>0</v>
      </c>
      <c r="AT800" s="114"/>
      <c r="AU800" s="114"/>
      <c r="AV800" s="114">
        <f>+WPTable[[#This Row],[Total Construction Costs]]-WPTable[[#This Row],[Total State Funding]]-WPTable[[#This Row],[Total District Funding]]-WPTable[[#This Row],[Total Land Acquisition Funding by District or State]]</f>
        <v>0</v>
      </c>
      <c r="AW800" s="114"/>
      <c r="AX800" s="114">
        <f>+WPTable[[#This Row],[Total Construction Costs]]</f>
        <v>0</v>
      </c>
      <c r="AY800" s="107"/>
      <c r="AZ800" s="107"/>
    </row>
    <row r="801" spans="1:52" hidden="1" x14ac:dyDescent="0.3">
      <c r="A801" s="118"/>
      <c r="B801" s="108"/>
      <c r="C801" s="119"/>
      <c r="D801" s="107"/>
      <c r="E801" s="108"/>
      <c r="F801" s="107"/>
      <c r="G801" s="107"/>
      <c r="H801" s="107"/>
      <c r="I801" s="109"/>
      <c r="J801" s="109"/>
      <c r="K801" s="107"/>
      <c r="L801" s="107"/>
      <c r="M801" s="107"/>
      <c r="N801" s="107"/>
      <c r="O801" s="107"/>
      <c r="P801" s="111"/>
      <c r="Q801" s="111"/>
      <c r="R801" s="107"/>
      <c r="S801" s="107"/>
      <c r="T801" s="112"/>
      <c r="U801" s="107"/>
      <c r="V801" s="107"/>
      <c r="W801" s="107"/>
      <c r="X801" s="113"/>
      <c r="Y801" s="113"/>
      <c r="Z801" s="113"/>
      <c r="AA801" s="113"/>
      <c r="AB801" s="113"/>
      <c r="AC801" s="113"/>
      <c r="AD801" s="107"/>
      <c r="AE801" s="114"/>
      <c r="AF801" s="114"/>
      <c r="AG801" s="114"/>
      <c r="AH801" s="114"/>
      <c r="AI801" s="114"/>
      <c r="AJ801" s="114"/>
      <c r="AK801" s="114"/>
      <c r="AL801" s="114"/>
      <c r="AM801" s="114"/>
      <c r="AN801" s="115"/>
      <c r="AO801" s="115"/>
      <c r="AP801" s="114"/>
      <c r="AQ801" s="114"/>
      <c r="AR801" s="114"/>
      <c r="AS801" s="116">
        <f t="shared" si="19"/>
        <v>0</v>
      </c>
      <c r="AT801" s="114"/>
      <c r="AU801" s="114"/>
      <c r="AV801" s="114">
        <f>+WPTable[[#This Row],[Total Construction Costs]]-WPTable[[#This Row],[Total State Funding]]-WPTable[[#This Row],[Total District Funding]]-WPTable[[#This Row],[Total Land Acquisition Funding by District or State]]</f>
        <v>0</v>
      </c>
      <c r="AW801" s="114"/>
      <c r="AX801" s="114">
        <f>+WPTable[[#This Row],[Total Construction Costs]]</f>
        <v>0</v>
      </c>
      <c r="AY801" s="107"/>
      <c r="AZ801" s="107"/>
    </row>
    <row r="802" spans="1:52" hidden="1" x14ac:dyDescent="0.3">
      <c r="A802" s="118"/>
      <c r="B802" s="108"/>
      <c r="C802" s="119"/>
      <c r="D802" s="107"/>
      <c r="E802" s="108"/>
      <c r="F802" s="107"/>
      <c r="G802" s="107"/>
      <c r="H802" s="107"/>
      <c r="I802" s="109"/>
      <c r="J802" s="109"/>
      <c r="K802" s="107"/>
      <c r="L802" s="107"/>
      <c r="M802" s="107"/>
      <c r="N802" s="107"/>
      <c r="O802" s="107"/>
      <c r="P802" s="111"/>
      <c r="Q802" s="111"/>
      <c r="R802" s="107"/>
      <c r="S802" s="107"/>
      <c r="T802" s="112"/>
      <c r="U802" s="107"/>
      <c r="V802" s="107"/>
      <c r="W802" s="107"/>
      <c r="X802" s="113"/>
      <c r="Y802" s="113"/>
      <c r="Z802" s="113"/>
      <c r="AA802" s="113"/>
      <c r="AB802" s="113"/>
      <c r="AC802" s="113"/>
      <c r="AD802" s="107"/>
      <c r="AE802" s="114"/>
      <c r="AF802" s="114"/>
      <c r="AG802" s="114"/>
      <c r="AH802" s="114"/>
      <c r="AI802" s="114"/>
      <c r="AJ802" s="114"/>
      <c r="AK802" s="114"/>
      <c r="AL802" s="114"/>
      <c r="AM802" s="114"/>
      <c r="AN802" s="115"/>
      <c r="AO802" s="115"/>
      <c r="AP802" s="114"/>
      <c r="AQ802" s="114"/>
      <c r="AR802" s="114"/>
      <c r="AS802" s="116">
        <f t="shared" si="19"/>
        <v>0</v>
      </c>
      <c r="AT802" s="114"/>
      <c r="AU802" s="114"/>
      <c r="AV802" s="114">
        <f>+WPTable[[#This Row],[Total Construction Costs]]-WPTable[[#This Row],[Total State Funding]]-WPTable[[#This Row],[Total District Funding]]-WPTable[[#This Row],[Total Land Acquisition Funding by District or State]]</f>
        <v>0</v>
      </c>
      <c r="AW802" s="114"/>
      <c r="AX802" s="114">
        <f>+WPTable[[#This Row],[Total Construction Costs]]</f>
        <v>0</v>
      </c>
      <c r="AY802" s="107"/>
      <c r="AZ802" s="107"/>
    </row>
    <row r="803" spans="1:52" hidden="1" x14ac:dyDescent="0.3">
      <c r="A803" s="118"/>
      <c r="B803" s="108"/>
      <c r="C803" s="119"/>
      <c r="D803" s="107"/>
      <c r="E803" s="108"/>
      <c r="F803" s="107"/>
      <c r="G803" s="107"/>
      <c r="H803" s="107"/>
      <c r="I803" s="109"/>
      <c r="J803" s="109"/>
      <c r="K803" s="107"/>
      <c r="L803" s="107"/>
      <c r="M803" s="107"/>
      <c r="N803" s="107"/>
      <c r="O803" s="107"/>
      <c r="P803" s="111"/>
      <c r="Q803" s="111"/>
      <c r="R803" s="107"/>
      <c r="S803" s="107"/>
      <c r="T803" s="112"/>
      <c r="U803" s="107"/>
      <c r="V803" s="107"/>
      <c r="W803" s="107"/>
      <c r="X803" s="113"/>
      <c r="Y803" s="113"/>
      <c r="Z803" s="113"/>
      <c r="AA803" s="113"/>
      <c r="AB803" s="113"/>
      <c r="AC803" s="113"/>
      <c r="AD803" s="107"/>
      <c r="AE803" s="114"/>
      <c r="AF803" s="114"/>
      <c r="AG803" s="114"/>
      <c r="AH803" s="114"/>
      <c r="AI803" s="114"/>
      <c r="AJ803" s="114"/>
      <c r="AK803" s="114"/>
      <c r="AL803" s="114"/>
      <c r="AM803" s="114"/>
      <c r="AN803" s="115"/>
      <c r="AO803" s="115"/>
      <c r="AP803" s="114"/>
      <c r="AQ803" s="114"/>
      <c r="AR803" s="114"/>
      <c r="AS803" s="116">
        <f t="shared" si="19"/>
        <v>0</v>
      </c>
      <c r="AT803" s="114"/>
      <c r="AU803" s="114"/>
      <c r="AV803" s="114">
        <f>+WPTable[[#This Row],[Total Construction Costs]]-WPTable[[#This Row],[Total State Funding]]-WPTable[[#This Row],[Total District Funding]]-WPTable[[#This Row],[Total Land Acquisition Funding by District or State]]</f>
        <v>0</v>
      </c>
      <c r="AW803" s="114"/>
      <c r="AX803" s="114">
        <f>+WPTable[[#This Row],[Total Construction Costs]]</f>
        <v>0</v>
      </c>
      <c r="AY803" s="107"/>
      <c r="AZ803" s="107"/>
    </row>
    <row r="804" spans="1:52" hidden="1" x14ac:dyDescent="0.3">
      <c r="A804" s="118"/>
      <c r="B804" s="108"/>
      <c r="C804" s="119"/>
      <c r="D804" s="107"/>
      <c r="E804" s="108"/>
      <c r="F804" s="107"/>
      <c r="G804" s="107"/>
      <c r="H804" s="107"/>
      <c r="I804" s="109"/>
      <c r="J804" s="109"/>
      <c r="K804" s="107"/>
      <c r="L804" s="107"/>
      <c r="M804" s="107"/>
      <c r="N804" s="107"/>
      <c r="O804" s="107"/>
      <c r="P804" s="111"/>
      <c r="Q804" s="111"/>
      <c r="R804" s="107"/>
      <c r="S804" s="107"/>
      <c r="T804" s="112"/>
      <c r="U804" s="107"/>
      <c r="V804" s="107"/>
      <c r="W804" s="107"/>
      <c r="X804" s="113"/>
      <c r="Y804" s="113"/>
      <c r="Z804" s="113"/>
      <c r="AA804" s="113"/>
      <c r="AB804" s="113"/>
      <c r="AC804" s="113"/>
      <c r="AD804" s="107"/>
      <c r="AE804" s="114"/>
      <c r="AF804" s="114"/>
      <c r="AG804" s="114"/>
      <c r="AH804" s="114"/>
      <c r="AI804" s="114"/>
      <c r="AJ804" s="114"/>
      <c r="AK804" s="114"/>
      <c r="AL804" s="114"/>
      <c r="AM804" s="114"/>
      <c r="AN804" s="115"/>
      <c r="AO804" s="115"/>
      <c r="AP804" s="114"/>
      <c r="AQ804" s="114"/>
      <c r="AR804" s="114"/>
      <c r="AS804" s="116">
        <f t="shared" si="19"/>
        <v>0</v>
      </c>
      <c r="AT804" s="114"/>
      <c r="AU804" s="114"/>
      <c r="AV804" s="114">
        <f>+WPTable[[#This Row],[Total Construction Costs]]-WPTable[[#This Row],[Total State Funding]]-WPTable[[#This Row],[Total District Funding]]-WPTable[[#This Row],[Total Land Acquisition Funding by District or State]]</f>
        <v>0</v>
      </c>
      <c r="AW804" s="114"/>
      <c r="AX804" s="114">
        <f>+WPTable[[#This Row],[Total Construction Costs]]</f>
        <v>0</v>
      </c>
      <c r="AY804" s="107"/>
      <c r="AZ804" s="107"/>
    </row>
    <row r="805" spans="1:52" hidden="1" x14ac:dyDescent="0.3">
      <c r="A805" s="118"/>
      <c r="B805" s="108"/>
      <c r="C805" s="119"/>
      <c r="D805" s="107"/>
      <c r="E805" s="108"/>
      <c r="F805" s="107"/>
      <c r="G805" s="107"/>
      <c r="H805" s="107"/>
      <c r="I805" s="109"/>
      <c r="J805" s="109"/>
      <c r="K805" s="107"/>
      <c r="L805" s="107"/>
      <c r="M805" s="107"/>
      <c r="N805" s="107"/>
      <c r="O805" s="107"/>
      <c r="P805" s="111"/>
      <c r="Q805" s="111"/>
      <c r="R805" s="107"/>
      <c r="S805" s="107"/>
      <c r="T805" s="112"/>
      <c r="U805" s="107"/>
      <c r="V805" s="107"/>
      <c r="W805" s="107"/>
      <c r="X805" s="113"/>
      <c r="Y805" s="113"/>
      <c r="Z805" s="113"/>
      <c r="AA805" s="113"/>
      <c r="AB805" s="113"/>
      <c r="AC805" s="113"/>
      <c r="AD805" s="107"/>
      <c r="AE805" s="114"/>
      <c r="AF805" s="114"/>
      <c r="AG805" s="114"/>
      <c r="AH805" s="114"/>
      <c r="AI805" s="114"/>
      <c r="AJ805" s="114"/>
      <c r="AK805" s="114"/>
      <c r="AL805" s="114"/>
      <c r="AM805" s="114"/>
      <c r="AN805" s="115"/>
      <c r="AO805" s="115"/>
      <c r="AP805" s="114"/>
      <c r="AQ805" s="114"/>
      <c r="AR805" s="114"/>
      <c r="AS805" s="116">
        <f t="shared" si="19"/>
        <v>0</v>
      </c>
      <c r="AT805" s="114"/>
      <c r="AU805" s="114"/>
      <c r="AV805" s="114">
        <f>+WPTable[[#This Row],[Total Construction Costs]]-WPTable[[#This Row],[Total State Funding]]-WPTable[[#This Row],[Total District Funding]]-WPTable[[#This Row],[Total Land Acquisition Funding by District or State]]</f>
        <v>0</v>
      </c>
      <c r="AW805" s="114"/>
      <c r="AX805" s="114">
        <f>+WPTable[[#This Row],[Total Construction Costs]]</f>
        <v>0</v>
      </c>
      <c r="AY805" s="107"/>
      <c r="AZ805" s="107"/>
    </row>
    <row r="806" spans="1:52" hidden="1" x14ac:dyDescent="0.3">
      <c r="A806" s="118"/>
      <c r="B806" s="108"/>
      <c r="C806" s="119"/>
      <c r="D806" s="107"/>
      <c r="E806" s="108"/>
      <c r="F806" s="107"/>
      <c r="G806" s="107"/>
      <c r="H806" s="107"/>
      <c r="I806" s="109"/>
      <c r="J806" s="109"/>
      <c r="K806" s="107"/>
      <c r="L806" s="107"/>
      <c r="M806" s="107"/>
      <c r="N806" s="107"/>
      <c r="O806" s="107"/>
      <c r="P806" s="111"/>
      <c r="Q806" s="111"/>
      <c r="R806" s="107"/>
      <c r="S806" s="107"/>
      <c r="T806" s="112"/>
      <c r="U806" s="107"/>
      <c r="V806" s="107"/>
      <c r="W806" s="107"/>
      <c r="X806" s="113"/>
      <c r="Y806" s="113"/>
      <c r="Z806" s="113"/>
      <c r="AA806" s="113"/>
      <c r="AB806" s="113"/>
      <c r="AC806" s="113"/>
      <c r="AD806" s="107"/>
      <c r="AE806" s="114"/>
      <c r="AF806" s="114"/>
      <c r="AG806" s="114"/>
      <c r="AH806" s="114"/>
      <c r="AI806" s="114"/>
      <c r="AJ806" s="114"/>
      <c r="AK806" s="114"/>
      <c r="AL806" s="114"/>
      <c r="AM806" s="114"/>
      <c r="AN806" s="115"/>
      <c r="AO806" s="115"/>
      <c r="AP806" s="114"/>
      <c r="AQ806" s="114"/>
      <c r="AR806" s="114"/>
      <c r="AS806" s="116">
        <f t="shared" si="19"/>
        <v>0</v>
      </c>
      <c r="AT806" s="114"/>
      <c r="AU806" s="114"/>
      <c r="AV806" s="114">
        <f>+WPTable[[#This Row],[Total Construction Costs]]-WPTable[[#This Row],[Total State Funding]]-WPTable[[#This Row],[Total District Funding]]-WPTable[[#This Row],[Total Land Acquisition Funding by District or State]]</f>
        <v>0</v>
      </c>
      <c r="AW806" s="114"/>
      <c r="AX806" s="114">
        <f>+WPTable[[#This Row],[Total Construction Costs]]</f>
        <v>0</v>
      </c>
      <c r="AY806" s="107"/>
      <c r="AZ806" s="107"/>
    </row>
    <row r="807" spans="1:52" hidden="1" x14ac:dyDescent="0.3">
      <c r="A807" s="118"/>
      <c r="B807" s="108"/>
      <c r="C807" s="119"/>
      <c r="D807" s="107"/>
      <c r="E807" s="108"/>
      <c r="F807" s="107"/>
      <c r="G807" s="107"/>
      <c r="H807" s="107"/>
      <c r="I807" s="109"/>
      <c r="J807" s="109"/>
      <c r="K807" s="107"/>
      <c r="L807" s="107"/>
      <c r="M807" s="107"/>
      <c r="N807" s="107"/>
      <c r="O807" s="107"/>
      <c r="P807" s="111"/>
      <c r="Q807" s="111"/>
      <c r="R807" s="107"/>
      <c r="S807" s="107"/>
      <c r="T807" s="112"/>
      <c r="U807" s="107"/>
      <c r="V807" s="107"/>
      <c r="W807" s="107"/>
      <c r="X807" s="113"/>
      <c r="Y807" s="113"/>
      <c r="Z807" s="113"/>
      <c r="AA807" s="113"/>
      <c r="AB807" s="113"/>
      <c r="AC807" s="113"/>
      <c r="AD807" s="107"/>
      <c r="AE807" s="114"/>
      <c r="AF807" s="114"/>
      <c r="AG807" s="114"/>
      <c r="AH807" s="114"/>
      <c r="AI807" s="114"/>
      <c r="AJ807" s="114"/>
      <c r="AK807" s="114"/>
      <c r="AL807" s="114"/>
      <c r="AM807" s="114"/>
      <c r="AN807" s="115"/>
      <c r="AO807" s="115"/>
      <c r="AP807" s="114"/>
      <c r="AQ807" s="114"/>
      <c r="AR807" s="114"/>
      <c r="AS807" s="116">
        <f t="shared" si="19"/>
        <v>0</v>
      </c>
      <c r="AT807" s="114"/>
      <c r="AU807" s="114"/>
      <c r="AV807" s="114">
        <f>+WPTable[[#This Row],[Total Construction Costs]]-WPTable[[#This Row],[Total State Funding]]-WPTable[[#This Row],[Total District Funding]]-WPTable[[#This Row],[Total Land Acquisition Funding by District or State]]</f>
        <v>0</v>
      </c>
      <c r="AW807" s="114"/>
      <c r="AX807" s="114">
        <f>+WPTable[[#This Row],[Total Construction Costs]]</f>
        <v>0</v>
      </c>
      <c r="AY807" s="107"/>
      <c r="AZ807" s="107"/>
    </row>
    <row r="808" spans="1:52" hidden="1" x14ac:dyDescent="0.3">
      <c r="A808" s="118"/>
      <c r="B808" s="108"/>
      <c r="C808" s="119"/>
      <c r="D808" s="107"/>
      <c r="E808" s="108"/>
      <c r="F808" s="107"/>
      <c r="G808" s="107"/>
      <c r="H808" s="107"/>
      <c r="I808" s="109"/>
      <c r="J808" s="109"/>
      <c r="K808" s="107"/>
      <c r="L808" s="107"/>
      <c r="M808" s="107"/>
      <c r="N808" s="107"/>
      <c r="O808" s="107"/>
      <c r="P808" s="111"/>
      <c r="Q808" s="111"/>
      <c r="R808" s="107"/>
      <c r="S808" s="107"/>
      <c r="T808" s="112"/>
      <c r="U808" s="107"/>
      <c r="V808" s="107"/>
      <c r="W808" s="107"/>
      <c r="X808" s="113"/>
      <c r="Y808" s="113"/>
      <c r="Z808" s="113"/>
      <c r="AA808" s="113"/>
      <c r="AB808" s="113"/>
      <c r="AC808" s="113"/>
      <c r="AD808" s="107"/>
      <c r="AE808" s="114"/>
      <c r="AF808" s="114"/>
      <c r="AG808" s="114"/>
      <c r="AH808" s="114"/>
      <c r="AI808" s="114"/>
      <c r="AJ808" s="114"/>
      <c r="AK808" s="114"/>
      <c r="AL808" s="114"/>
      <c r="AM808" s="114"/>
      <c r="AN808" s="115"/>
      <c r="AO808" s="115"/>
      <c r="AP808" s="114"/>
      <c r="AQ808" s="114"/>
      <c r="AR808" s="114"/>
      <c r="AS808" s="116">
        <f t="shared" si="19"/>
        <v>0</v>
      </c>
      <c r="AT808" s="114"/>
      <c r="AU808" s="114"/>
      <c r="AV808" s="114">
        <f>+WPTable[[#This Row],[Total Construction Costs]]-WPTable[[#This Row],[Total State Funding]]-WPTable[[#This Row],[Total District Funding]]-WPTable[[#This Row],[Total Land Acquisition Funding by District or State]]</f>
        <v>0</v>
      </c>
      <c r="AW808" s="114"/>
      <c r="AX808" s="114">
        <f>+WPTable[[#This Row],[Total Construction Costs]]</f>
        <v>0</v>
      </c>
      <c r="AY808" s="107"/>
      <c r="AZ808" s="107"/>
    </row>
    <row r="809" spans="1:52" hidden="1" x14ac:dyDescent="0.3">
      <c r="A809" s="118"/>
      <c r="B809" s="108"/>
      <c r="C809" s="119"/>
      <c r="D809" s="107"/>
      <c r="E809" s="108"/>
      <c r="F809" s="107"/>
      <c r="G809" s="107"/>
      <c r="H809" s="107"/>
      <c r="I809" s="109"/>
      <c r="J809" s="109"/>
      <c r="K809" s="107"/>
      <c r="L809" s="107"/>
      <c r="M809" s="107"/>
      <c r="N809" s="107"/>
      <c r="O809" s="107"/>
      <c r="P809" s="111"/>
      <c r="Q809" s="111"/>
      <c r="R809" s="107"/>
      <c r="S809" s="107"/>
      <c r="T809" s="112"/>
      <c r="U809" s="107"/>
      <c r="V809" s="107"/>
      <c r="W809" s="107"/>
      <c r="X809" s="113"/>
      <c r="Y809" s="113"/>
      <c r="Z809" s="113"/>
      <c r="AA809" s="113"/>
      <c r="AB809" s="113"/>
      <c r="AC809" s="113"/>
      <c r="AD809" s="107"/>
      <c r="AE809" s="114"/>
      <c r="AF809" s="114"/>
      <c r="AG809" s="114"/>
      <c r="AH809" s="114"/>
      <c r="AI809" s="114"/>
      <c r="AJ809" s="114"/>
      <c r="AK809" s="114"/>
      <c r="AL809" s="114"/>
      <c r="AM809" s="114"/>
      <c r="AN809" s="115"/>
      <c r="AO809" s="115"/>
      <c r="AP809" s="114"/>
      <c r="AQ809" s="114"/>
      <c r="AR809" s="114"/>
      <c r="AS809" s="116">
        <f t="shared" si="19"/>
        <v>0</v>
      </c>
      <c r="AT809" s="114"/>
      <c r="AU809" s="114"/>
      <c r="AV809" s="114">
        <f>+WPTable[[#This Row],[Total Construction Costs]]-WPTable[[#This Row],[Total State Funding]]-WPTable[[#This Row],[Total District Funding]]-WPTable[[#This Row],[Total Land Acquisition Funding by District or State]]</f>
        <v>0</v>
      </c>
      <c r="AW809" s="114"/>
      <c r="AX809" s="114">
        <f>+WPTable[[#This Row],[Total Construction Costs]]</f>
        <v>0</v>
      </c>
      <c r="AY809" s="107"/>
      <c r="AZ809" s="107"/>
    </row>
    <row r="810" spans="1:52" hidden="1" x14ac:dyDescent="0.3">
      <c r="A810" s="118"/>
      <c r="B810" s="108"/>
      <c r="C810" s="119"/>
      <c r="D810" s="107"/>
      <c r="E810" s="108"/>
      <c r="F810" s="107"/>
      <c r="G810" s="107"/>
      <c r="H810" s="107"/>
      <c r="I810" s="109"/>
      <c r="J810" s="109"/>
      <c r="K810" s="107"/>
      <c r="L810" s="107"/>
      <c r="M810" s="107"/>
      <c r="N810" s="107"/>
      <c r="O810" s="107"/>
      <c r="P810" s="111"/>
      <c r="Q810" s="111"/>
      <c r="R810" s="107"/>
      <c r="S810" s="107"/>
      <c r="T810" s="112"/>
      <c r="U810" s="107"/>
      <c r="V810" s="107"/>
      <c r="W810" s="107"/>
      <c r="X810" s="113"/>
      <c r="Y810" s="113"/>
      <c r="Z810" s="113"/>
      <c r="AA810" s="113"/>
      <c r="AB810" s="113"/>
      <c r="AC810" s="113"/>
      <c r="AD810" s="107"/>
      <c r="AE810" s="114"/>
      <c r="AF810" s="114"/>
      <c r="AG810" s="114"/>
      <c r="AH810" s="114"/>
      <c r="AI810" s="114"/>
      <c r="AJ810" s="114"/>
      <c r="AK810" s="114"/>
      <c r="AL810" s="114"/>
      <c r="AM810" s="114"/>
      <c r="AN810" s="115"/>
      <c r="AO810" s="115"/>
      <c r="AP810" s="114"/>
      <c r="AQ810" s="114"/>
      <c r="AR810" s="114"/>
      <c r="AS810" s="116">
        <f t="shared" si="19"/>
        <v>0</v>
      </c>
      <c r="AT810" s="114"/>
      <c r="AU810" s="114"/>
      <c r="AV810" s="114">
        <f>+WPTable[[#This Row],[Total Construction Costs]]-WPTable[[#This Row],[Total State Funding]]-WPTable[[#This Row],[Total District Funding]]-WPTable[[#This Row],[Total Land Acquisition Funding by District or State]]</f>
        <v>0</v>
      </c>
      <c r="AW810" s="114"/>
      <c r="AX810" s="114">
        <f>+WPTable[[#This Row],[Total Construction Costs]]</f>
        <v>0</v>
      </c>
      <c r="AY810" s="107"/>
      <c r="AZ810" s="107"/>
    </row>
    <row r="811" spans="1:52" hidden="1" x14ac:dyDescent="0.3">
      <c r="A811" s="118"/>
      <c r="B811" s="108"/>
      <c r="C811" s="119"/>
      <c r="D811" s="107"/>
      <c r="E811" s="108"/>
      <c r="F811" s="107"/>
      <c r="G811" s="107"/>
      <c r="H811" s="107"/>
      <c r="I811" s="109"/>
      <c r="J811" s="109"/>
      <c r="K811" s="107"/>
      <c r="L811" s="107"/>
      <c r="M811" s="107"/>
      <c r="N811" s="107"/>
      <c r="O811" s="107"/>
      <c r="P811" s="111"/>
      <c r="Q811" s="111"/>
      <c r="R811" s="107"/>
      <c r="S811" s="107"/>
      <c r="T811" s="112"/>
      <c r="U811" s="107"/>
      <c r="V811" s="107"/>
      <c r="W811" s="107"/>
      <c r="X811" s="113"/>
      <c r="Y811" s="113"/>
      <c r="Z811" s="113"/>
      <c r="AA811" s="113"/>
      <c r="AB811" s="113"/>
      <c r="AC811" s="113"/>
      <c r="AD811" s="107"/>
      <c r="AE811" s="114"/>
      <c r="AF811" s="114"/>
      <c r="AG811" s="114"/>
      <c r="AH811" s="114"/>
      <c r="AI811" s="114"/>
      <c r="AJ811" s="114"/>
      <c r="AK811" s="114"/>
      <c r="AL811" s="114"/>
      <c r="AM811" s="114"/>
      <c r="AN811" s="115"/>
      <c r="AO811" s="115"/>
      <c r="AP811" s="114"/>
      <c r="AQ811" s="114"/>
      <c r="AR811" s="114"/>
      <c r="AS811" s="116">
        <f t="shared" si="19"/>
        <v>0</v>
      </c>
      <c r="AT811" s="114"/>
      <c r="AU811" s="114"/>
      <c r="AV811" s="114">
        <f>+WPTable[[#This Row],[Total Construction Costs]]-WPTable[[#This Row],[Total State Funding]]-WPTable[[#This Row],[Total District Funding]]-WPTable[[#This Row],[Total Land Acquisition Funding by District or State]]</f>
        <v>0</v>
      </c>
      <c r="AW811" s="114"/>
      <c r="AX811" s="114">
        <f>+WPTable[[#This Row],[Total Construction Costs]]</f>
        <v>0</v>
      </c>
      <c r="AY811" s="107"/>
      <c r="AZ811" s="107"/>
    </row>
    <row r="812" spans="1:52" hidden="1" x14ac:dyDescent="0.3">
      <c r="A812" s="118"/>
      <c r="B812" s="108"/>
      <c r="C812" s="119"/>
      <c r="D812" s="107"/>
      <c r="E812" s="108"/>
      <c r="F812" s="107"/>
      <c r="G812" s="107"/>
      <c r="H812" s="107"/>
      <c r="I812" s="109"/>
      <c r="J812" s="109"/>
      <c r="K812" s="107"/>
      <c r="L812" s="107"/>
      <c r="M812" s="107"/>
      <c r="N812" s="107"/>
      <c r="O812" s="107"/>
      <c r="P812" s="111"/>
      <c r="Q812" s="111"/>
      <c r="R812" s="107"/>
      <c r="S812" s="107"/>
      <c r="T812" s="112"/>
      <c r="U812" s="107"/>
      <c r="V812" s="107"/>
      <c r="W812" s="107"/>
      <c r="X812" s="113"/>
      <c r="Y812" s="113"/>
      <c r="Z812" s="113"/>
      <c r="AA812" s="113"/>
      <c r="AB812" s="113"/>
      <c r="AC812" s="113"/>
      <c r="AD812" s="107"/>
      <c r="AE812" s="114"/>
      <c r="AF812" s="114"/>
      <c r="AG812" s="114"/>
      <c r="AH812" s="114"/>
      <c r="AI812" s="114"/>
      <c r="AJ812" s="114"/>
      <c r="AK812" s="114"/>
      <c r="AL812" s="114"/>
      <c r="AM812" s="114"/>
      <c r="AN812" s="115"/>
      <c r="AO812" s="115"/>
      <c r="AP812" s="114"/>
      <c r="AQ812" s="114"/>
      <c r="AR812" s="114"/>
      <c r="AS812" s="116">
        <f t="shared" si="19"/>
        <v>0</v>
      </c>
      <c r="AT812" s="114"/>
      <c r="AU812" s="114"/>
      <c r="AV812" s="114">
        <f>+WPTable[[#This Row],[Total Construction Costs]]-WPTable[[#This Row],[Total State Funding]]-WPTable[[#This Row],[Total District Funding]]-WPTable[[#This Row],[Total Land Acquisition Funding by District or State]]</f>
        <v>0</v>
      </c>
      <c r="AW812" s="114"/>
      <c r="AX812" s="114">
        <f>+WPTable[[#This Row],[Total Construction Costs]]</f>
        <v>0</v>
      </c>
      <c r="AY812" s="107"/>
      <c r="AZ812" s="107"/>
    </row>
    <row r="813" spans="1:52" hidden="1" x14ac:dyDescent="0.3">
      <c r="A813" s="118"/>
      <c r="B813" s="108"/>
      <c r="C813" s="119"/>
      <c r="D813" s="107"/>
      <c r="E813" s="108"/>
      <c r="F813" s="107"/>
      <c r="G813" s="107"/>
      <c r="H813" s="107"/>
      <c r="I813" s="109"/>
      <c r="J813" s="109"/>
      <c r="K813" s="107"/>
      <c r="L813" s="107"/>
      <c r="M813" s="107"/>
      <c r="N813" s="107"/>
      <c r="O813" s="107"/>
      <c r="P813" s="111"/>
      <c r="Q813" s="111"/>
      <c r="R813" s="107"/>
      <c r="S813" s="107"/>
      <c r="T813" s="112"/>
      <c r="U813" s="107"/>
      <c r="V813" s="107"/>
      <c r="W813" s="107"/>
      <c r="X813" s="113"/>
      <c r="Y813" s="113"/>
      <c r="Z813" s="113"/>
      <c r="AA813" s="113"/>
      <c r="AB813" s="113"/>
      <c r="AC813" s="113"/>
      <c r="AD813" s="107"/>
      <c r="AE813" s="114"/>
      <c r="AF813" s="114"/>
      <c r="AG813" s="114"/>
      <c r="AH813" s="114"/>
      <c r="AI813" s="114"/>
      <c r="AJ813" s="114"/>
      <c r="AK813" s="114"/>
      <c r="AL813" s="114"/>
      <c r="AM813" s="114"/>
      <c r="AN813" s="115"/>
      <c r="AO813" s="115"/>
      <c r="AP813" s="114"/>
      <c r="AQ813" s="114"/>
      <c r="AR813" s="114"/>
      <c r="AS813" s="116">
        <f t="shared" si="19"/>
        <v>0</v>
      </c>
      <c r="AT813" s="114"/>
      <c r="AU813" s="114"/>
      <c r="AV813" s="114">
        <f>+WPTable[[#This Row],[Total Construction Costs]]-WPTable[[#This Row],[Total State Funding]]-WPTable[[#This Row],[Total District Funding]]-WPTable[[#This Row],[Total Land Acquisition Funding by District or State]]</f>
        <v>0</v>
      </c>
      <c r="AW813" s="114"/>
      <c r="AX813" s="114">
        <f>+WPTable[[#This Row],[Total Construction Costs]]</f>
        <v>0</v>
      </c>
      <c r="AY813" s="107"/>
      <c r="AZ813" s="107"/>
    </row>
    <row r="814" spans="1:52" hidden="1" x14ac:dyDescent="0.3">
      <c r="A814" s="118"/>
      <c r="B814" s="108"/>
      <c r="C814" s="119"/>
      <c r="D814" s="107"/>
      <c r="E814" s="108"/>
      <c r="F814" s="107"/>
      <c r="G814" s="107"/>
      <c r="H814" s="107"/>
      <c r="I814" s="109"/>
      <c r="J814" s="109"/>
      <c r="K814" s="107"/>
      <c r="L814" s="107"/>
      <c r="M814" s="107"/>
      <c r="N814" s="107"/>
      <c r="O814" s="107"/>
      <c r="P814" s="111"/>
      <c r="Q814" s="111"/>
      <c r="R814" s="107"/>
      <c r="S814" s="107"/>
      <c r="T814" s="112"/>
      <c r="U814" s="107"/>
      <c r="V814" s="107"/>
      <c r="W814" s="107"/>
      <c r="X814" s="113"/>
      <c r="Y814" s="113"/>
      <c r="Z814" s="113"/>
      <c r="AA814" s="113"/>
      <c r="AB814" s="113"/>
      <c r="AC814" s="113"/>
      <c r="AD814" s="107"/>
      <c r="AE814" s="114"/>
      <c r="AF814" s="114"/>
      <c r="AG814" s="114"/>
      <c r="AH814" s="114"/>
      <c r="AI814" s="114"/>
      <c r="AJ814" s="114"/>
      <c r="AK814" s="114"/>
      <c r="AL814" s="114"/>
      <c r="AM814" s="114"/>
      <c r="AN814" s="115"/>
      <c r="AO814" s="115"/>
      <c r="AP814" s="114"/>
      <c r="AQ814" s="114"/>
      <c r="AR814" s="114"/>
      <c r="AS814" s="116">
        <f t="shared" si="19"/>
        <v>0</v>
      </c>
      <c r="AT814" s="114"/>
      <c r="AU814" s="114"/>
      <c r="AV814" s="114">
        <f>+WPTable[[#This Row],[Total Construction Costs]]-WPTable[[#This Row],[Total State Funding]]-WPTable[[#This Row],[Total District Funding]]-WPTable[[#This Row],[Total Land Acquisition Funding by District or State]]</f>
        <v>0</v>
      </c>
      <c r="AW814" s="114"/>
      <c r="AX814" s="114">
        <f>+WPTable[[#This Row],[Total Construction Costs]]</f>
        <v>0</v>
      </c>
      <c r="AY814" s="107"/>
      <c r="AZ814" s="107"/>
    </row>
    <row r="815" spans="1:52" hidden="1" x14ac:dyDescent="0.3">
      <c r="A815" s="118"/>
      <c r="B815" s="108"/>
      <c r="C815" s="119"/>
      <c r="D815" s="107"/>
      <c r="E815" s="108"/>
      <c r="F815" s="107"/>
      <c r="G815" s="107"/>
      <c r="H815" s="107"/>
      <c r="I815" s="109"/>
      <c r="J815" s="109"/>
      <c r="K815" s="107"/>
      <c r="L815" s="107"/>
      <c r="M815" s="107"/>
      <c r="N815" s="107"/>
      <c r="O815" s="107"/>
      <c r="P815" s="111"/>
      <c r="Q815" s="111"/>
      <c r="R815" s="107"/>
      <c r="S815" s="107"/>
      <c r="T815" s="112"/>
      <c r="U815" s="107"/>
      <c r="V815" s="107"/>
      <c r="W815" s="107"/>
      <c r="X815" s="113"/>
      <c r="Y815" s="113"/>
      <c r="Z815" s="113"/>
      <c r="AA815" s="113"/>
      <c r="AB815" s="113"/>
      <c r="AC815" s="113"/>
      <c r="AD815" s="107"/>
      <c r="AE815" s="114"/>
      <c r="AF815" s="114"/>
      <c r="AG815" s="114"/>
      <c r="AH815" s="114"/>
      <c r="AI815" s="114"/>
      <c r="AJ815" s="114"/>
      <c r="AK815" s="114"/>
      <c r="AL815" s="114"/>
      <c r="AM815" s="114"/>
      <c r="AN815" s="115"/>
      <c r="AO815" s="115"/>
      <c r="AP815" s="114"/>
      <c r="AQ815" s="114"/>
      <c r="AR815" s="114"/>
      <c r="AS815" s="116">
        <f t="shared" si="19"/>
        <v>0</v>
      </c>
      <c r="AT815" s="114"/>
      <c r="AU815" s="114"/>
      <c r="AV815" s="114">
        <f>+WPTable[[#This Row],[Total Construction Costs]]-WPTable[[#This Row],[Total State Funding]]-WPTable[[#This Row],[Total District Funding]]-WPTable[[#This Row],[Total Land Acquisition Funding by District or State]]</f>
        <v>0</v>
      </c>
      <c r="AW815" s="114"/>
      <c r="AX815" s="114">
        <f>+WPTable[[#This Row],[Total Construction Costs]]</f>
        <v>0</v>
      </c>
      <c r="AY815" s="107"/>
      <c r="AZ815" s="107"/>
    </row>
    <row r="816" spans="1:52" hidden="1" x14ac:dyDescent="0.3">
      <c r="A816" s="118"/>
      <c r="B816" s="108"/>
      <c r="C816" s="119"/>
      <c r="D816" s="107"/>
      <c r="E816" s="108"/>
      <c r="F816" s="107"/>
      <c r="G816" s="107"/>
      <c r="H816" s="107"/>
      <c r="I816" s="109"/>
      <c r="J816" s="109"/>
      <c r="K816" s="107"/>
      <c r="L816" s="107"/>
      <c r="M816" s="107"/>
      <c r="N816" s="107"/>
      <c r="O816" s="107"/>
      <c r="P816" s="111"/>
      <c r="Q816" s="111"/>
      <c r="R816" s="107"/>
      <c r="S816" s="107"/>
      <c r="T816" s="112"/>
      <c r="U816" s="107"/>
      <c r="V816" s="107"/>
      <c r="W816" s="107"/>
      <c r="X816" s="113"/>
      <c r="Y816" s="113"/>
      <c r="Z816" s="113"/>
      <c r="AA816" s="113"/>
      <c r="AB816" s="113"/>
      <c r="AC816" s="113"/>
      <c r="AD816" s="107"/>
      <c r="AE816" s="114"/>
      <c r="AF816" s="114"/>
      <c r="AG816" s="114"/>
      <c r="AH816" s="114"/>
      <c r="AI816" s="114"/>
      <c r="AJ816" s="114"/>
      <c r="AK816" s="114"/>
      <c r="AL816" s="114"/>
      <c r="AM816" s="114"/>
      <c r="AN816" s="115"/>
      <c r="AO816" s="115"/>
      <c r="AP816" s="114"/>
      <c r="AQ816" s="114"/>
      <c r="AR816" s="114"/>
      <c r="AS816" s="116">
        <f t="shared" si="19"/>
        <v>0</v>
      </c>
      <c r="AT816" s="114"/>
      <c r="AU816" s="114"/>
      <c r="AV816" s="114">
        <f>+WPTable[[#This Row],[Total Construction Costs]]-WPTable[[#This Row],[Total State Funding]]-WPTable[[#This Row],[Total District Funding]]-WPTable[[#This Row],[Total Land Acquisition Funding by District or State]]</f>
        <v>0</v>
      </c>
      <c r="AW816" s="114"/>
      <c r="AX816" s="114">
        <f>+WPTable[[#This Row],[Total Construction Costs]]</f>
        <v>0</v>
      </c>
      <c r="AY816" s="107"/>
      <c r="AZ816" s="107"/>
    </row>
    <row r="817" spans="1:52" hidden="1" x14ac:dyDescent="0.3">
      <c r="A817" s="118"/>
      <c r="B817" s="108"/>
      <c r="C817" s="119"/>
      <c r="D817" s="107"/>
      <c r="E817" s="108"/>
      <c r="F817" s="107"/>
      <c r="G817" s="107"/>
      <c r="H817" s="107"/>
      <c r="I817" s="109"/>
      <c r="J817" s="109"/>
      <c r="K817" s="107"/>
      <c r="L817" s="107"/>
      <c r="M817" s="107"/>
      <c r="N817" s="107"/>
      <c r="O817" s="107"/>
      <c r="P817" s="111"/>
      <c r="Q817" s="111"/>
      <c r="R817" s="107"/>
      <c r="S817" s="107"/>
      <c r="T817" s="112"/>
      <c r="U817" s="107"/>
      <c r="V817" s="107"/>
      <c r="W817" s="107"/>
      <c r="X817" s="113"/>
      <c r="Y817" s="113"/>
      <c r="Z817" s="113"/>
      <c r="AA817" s="113"/>
      <c r="AB817" s="113"/>
      <c r="AC817" s="113"/>
      <c r="AD817" s="107"/>
      <c r="AE817" s="114"/>
      <c r="AF817" s="114"/>
      <c r="AG817" s="114"/>
      <c r="AH817" s="114"/>
      <c r="AI817" s="114"/>
      <c r="AJ817" s="114"/>
      <c r="AK817" s="114"/>
      <c r="AL817" s="114"/>
      <c r="AM817" s="114"/>
      <c r="AN817" s="115"/>
      <c r="AO817" s="115"/>
      <c r="AP817" s="114"/>
      <c r="AQ817" s="114"/>
      <c r="AR817" s="114"/>
      <c r="AS817" s="116">
        <f t="shared" si="19"/>
        <v>0</v>
      </c>
      <c r="AT817" s="114"/>
      <c r="AU817" s="114"/>
      <c r="AV817" s="114">
        <f>+WPTable[[#This Row],[Total Construction Costs]]-WPTable[[#This Row],[Total State Funding]]-WPTable[[#This Row],[Total District Funding]]-WPTable[[#This Row],[Total Land Acquisition Funding by District or State]]</f>
        <v>0</v>
      </c>
      <c r="AW817" s="114"/>
      <c r="AX817" s="114">
        <f>+WPTable[[#This Row],[Total Construction Costs]]</f>
        <v>0</v>
      </c>
      <c r="AY817" s="107"/>
      <c r="AZ817" s="107"/>
    </row>
    <row r="818" spans="1:52" hidden="1" x14ac:dyDescent="0.3">
      <c r="A818" s="118"/>
      <c r="B818" s="108"/>
      <c r="C818" s="119"/>
      <c r="D818" s="107"/>
      <c r="E818" s="108"/>
      <c r="F818" s="107"/>
      <c r="G818" s="107"/>
      <c r="H818" s="107"/>
      <c r="I818" s="109"/>
      <c r="J818" s="109"/>
      <c r="K818" s="107"/>
      <c r="L818" s="107"/>
      <c r="M818" s="107"/>
      <c r="N818" s="107"/>
      <c r="O818" s="107"/>
      <c r="P818" s="111"/>
      <c r="Q818" s="111"/>
      <c r="R818" s="107"/>
      <c r="S818" s="107"/>
      <c r="T818" s="112"/>
      <c r="U818" s="107"/>
      <c r="V818" s="107"/>
      <c r="W818" s="107"/>
      <c r="X818" s="113"/>
      <c r="Y818" s="113"/>
      <c r="Z818" s="113"/>
      <c r="AA818" s="113"/>
      <c r="AB818" s="113"/>
      <c r="AC818" s="113"/>
      <c r="AD818" s="107"/>
      <c r="AE818" s="114"/>
      <c r="AF818" s="114"/>
      <c r="AG818" s="114"/>
      <c r="AH818" s="114"/>
      <c r="AI818" s="114"/>
      <c r="AJ818" s="114"/>
      <c r="AK818" s="114"/>
      <c r="AL818" s="114"/>
      <c r="AM818" s="114"/>
      <c r="AN818" s="115"/>
      <c r="AO818" s="115"/>
      <c r="AP818" s="114"/>
      <c r="AQ818" s="114"/>
      <c r="AR818" s="114"/>
      <c r="AS818" s="116">
        <f t="shared" si="19"/>
        <v>0</v>
      </c>
      <c r="AT818" s="114"/>
      <c r="AU818" s="114"/>
      <c r="AV818" s="114">
        <f>+WPTable[[#This Row],[Total Construction Costs]]-WPTable[[#This Row],[Total State Funding]]-WPTable[[#This Row],[Total District Funding]]-WPTable[[#This Row],[Total Land Acquisition Funding by District or State]]</f>
        <v>0</v>
      </c>
      <c r="AW818" s="114"/>
      <c r="AX818" s="114">
        <f>+WPTable[[#This Row],[Total Construction Costs]]</f>
        <v>0</v>
      </c>
      <c r="AY818" s="107"/>
      <c r="AZ818" s="107"/>
    </row>
    <row r="819" spans="1:52" hidden="1" x14ac:dyDescent="0.3">
      <c r="A819" s="118"/>
      <c r="B819" s="108"/>
      <c r="C819" s="119"/>
      <c r="D819" s="107"/>
      <c r="E819" s="108"/>
      <c r="F819" s="107"/>
      <c r="G819" s="107"/>
      <c r="H819" s="107"/>
      <c r="I819" s="109"/>
      <c r="J819" s="109"/>
      <c r="K819" s="107"/>
      <c r="L819" s="107"/>
      <c r="M819" s="107"/>
      <c r="N819" s="107"/>
      <c r="O819" s="107"/>
      <c r="P819" s="111"/>
      <c r="Q819" s="111"/>
      <c r="R819" s="107"/>
      <c r="S819" s="107"/>
      <c r="T819" s="112"/>
      <c r="U819" s="107"/>
      <c r="V819" s="107"/>
      <c r="W819" s="107"/>
      <c r="X819" s="113"/>
      <c r="Y819" s="113"/>
      <c r="Z819" s="113"/>
      <c r="AA819" s="113"/>
      <c r="AB819" s="113"/>
      <c r="AC819" s="113"/>
      <c r="AD819" s="107"/>
      <c r="AE819" s="114"/>
      <c r="AF819" s="114"/>
      <c r="AG819" s="114"/>
      <c r="AH819" s="114"/>
      <c r="AI819" s="114"/>
      <c r="AJ819" s="114"/>
      <c r="AK819" s="114"/>
      <c r="AL819" s="114"/>
      <c r="AM819" s="114"/>
      <c r="AN819" s="115"/>
      <c r="AO819" s="115"/>
      <c r="AP819" s="114"/>
      <c r="AQ819" s="114"/>
      <c r="AR819" s="114"/>
      <c r="AS819" s="116">
        <f t="shared" si="19"/>
        <v>0</v>
      </c>
      <c r="AT819" s="114"/>
      <c r="AU819" s="114"/>
      <c r="AV819" s="114">
        <f>+WPTable[[#This Row],[Total Construction Costs]]-WPTable[[#This Row],[Total State Funding]]-WPTable[[#This Row],[Total District Funding]]-WPTable[[#This Row],[Total Land Acquisition Funding by District or State]]</f>
        <v>0</v>
      </c>
      <c r="AW819" s="114"/>
      <c r="AX819" s="114">
        <f>+WPTable[[#This Row],[Total Construction Costs]]</f>
        <v>0</v>
      </c>
      <c r="AY819" s="107"/>
      <c r="AZ819" s="107"/>
    </row>
    <row r="820" spans="1:52" hidden="1" x14ac:dyDescent="0.3">
      <c r="A820" s="118"/>
      <c r="B820" s="108"/>
      <c r="C820" s="119"/>
      <c r="D820" s="107"/>
      <c r="E820" s="108"/>
      <c r="F820" s="107"/>
      <c r="G820" s="107"/>
      <c r="H820" s="107"/>
      <c r="I820" s="109"/>
      <c r="J820" s="109"/>
      <c r="K820" s="107"/>
      <c r="L820" s="107"/>
      <c r="M820" s="107"/>
      <c r="N820" s="107"/>
      <c r="O820" s="107"/>
      <c r="P820" s="111"/>
      <c r="Q820" s="111"/>
      <c r="R820" s="107"/>
      <c r="S820" s="107"/>
      <c r="T820" s="112"/>
      <c r="U820" s="107"/>
      <c r="V820" s="107"/>
      <c r="W820" s="107"/>
      <c r="X820" s="113"/>
      <c r="Y820" s="113"/>
      <c r="Z820" s="113"/>
      <c r="AA820" s="113"/>
      <c r="AB820" s="113"/>
      <c r="AC820" s="113"/>
      <c r="AD820" s="107"/>
      <c r="AE820" s="114"/>
      <c r="AF820" s="114"/>
      <c r="AG820" s="114"/>
      <c r="AH820" s="114"/>
      <c r="AI820" s="114"/>
      <c r="AJ820" s="114"/>
      <c r="AK820" s="114"/>
      <c r="AL820" s="114"/>
      <c r="AM820" s="114"/>
      <c r="AN820" s="115"/>
      <c r="AO820" s="115"/>
      <c r="AP820" s="114"/>
      <c r="AQ820" s="114"/>
      <c r="AR820" s="114"/>
      <c r="AS820" s="116">
        <f t="shared" si="19"/>
        <v>0</v>
      </c>
      <c r="AT820" s="114"/>
      <c r="AU820" s="114"/>
      <c r="AV820" s="114">
        <f>+WPTable[[#This Row],[Total Construction Costs]]-WPTable[[#This Row],[Total State Funding]]-WPTable[[#This Row],[Total District Funding]]-WPTable[[#This Row],[Total Land Acquisition Funding by District or State]]</f>
        <v>0</v>
      </c>
      <c r="AW820" s="114"/>
      <c r="AX820" s="114">
        <f>+WPTable[[#This Row],[Total Construction Costs]]</f>
        <v>0</v>
      </c>
      <c r="AY820" s="107"/>
      <c r="AZ820" s="107"/>
    </row>
    <row r="821" spans="1:52" hidden="1" x14ac:dyDescent="0.3">
      <c r="A821" s="118"/>
      <c r="B821" s="108"/>
      <c r="C821" s="119"/>
      <c r="D821" s="107"/>
      <c r="E821" s="108"/>
      <c r="F821" s="107"/>
      <c r="G821" s="107"/>
      <c r="H821" s="107"/>
      <c r="I821" s="109"/>
      <c r="J821" s="109"/>
      <c r="K821" s="107"/>
      <c r="L821" s="107"/>
      <c r="M821" s="107"/>
      <c r="N821" s="107"/>
      <c r="O821" s="107"/>
      <c r="P821" s="111"/>
      <c r="Q821" s="111"/>
      <c r="R821" s="107"/>
      <c r="S821" s="107"/>
      <c r="T821" s="112"/>
      <c r="U821" s="107"/>
      <c r="V821" s="107"/>
      <c r="W821" s="107"/>
      <c r="X821" s="113"/>
      <c r="Y821" s="113"/>
      <c r="Z821" s="113"/>
      <c r="AA821" s="113"/>
      <c r="AB821" s="113"/>
      <c r="AC821" s="113"/>
      <c r="AD821" s="107"/>
      <c r="AE821" s="114"/>
      <c r="AF821" s="114"/>
      <c r="AG821" s="114"/>
      <c r="AH821" s="114"/>
      <c r="AI821" s="114"/>
      <c r="AJ821" s="114"/>
      <c r="AK821" s="114"/>
      <c r="AL821" s="114"/>
      <c r="AM821" s="114"/>
      <c r="AN821" s="115"/>
      <c r="AO821" s="115"/>
      <c r="AP821" s="114"/>
      <c r="AQ821" s="114"/>
      <c r="AR821" s="114"/>
      <c r="AS821" s="116">
        <f t="shared" si="19"/>
        <v>0</v>
      </c>
      <c r="AT821" s="114"/>
      <c r="AU821" s="114"/>
      <c r="AV821" s="114">
        <f>+WPTable[[#This Row],[Total Construction Costs]]-WPTable[[#This Row],[Total State Funding]]-WPTable[[#This Row],[Total District Funding]]-WPTable[[#This Row],[Total Land Acquisition Funding by District or State]]</f>
        <v>0</v>
      </c>
      <c r="AW821" s="114"/>
      <c r="AX821" s="114">
        <f>+WPTable[[#This Row],[Total Construction Costs]]</f>
        <v>0</v>
      </c>
      <c r="AY821" s="107"/>
      <c r="AZ821" s="107"/>
    </row>
    <row r="822" spans="1:52" hidden="1" x14ac:dyDescent="0.3">
      <c r="A822" s="118"/>
      <c r="B822" s="108"/>
      <c r="C822" s="119"/>
      <c r="D822" s="107"/>
      <c r="E822" s="108"/>
      <c r="F822" s="107"/>
      <c r="G822" s="107"/>
      <c r="H822" s="107"/>
      <c r="I822" s="109"/>
      <c r="J822" s="109"/>
      <c r="K822" s="107"/>
      <c r="L822" s="107"/>
      <c r="M822" s="107"/>
      <c r="N822" s="107"/>
      <c r="O822" s="107"/>
      <c r="P822" s="111"/>
      <c r="Q822" s="111"/>
      <c r="R822" s="107"/>
      <c r="S822" s="107"/>
      <c r="T822" s="112"/>
      <c r="U822" s="107"/>
      <c r="V822" s="107"/>
      <c r="W822" s="107"/>
      <c r="X822" s="113"/>
      <c r="Y822" s="113"/>
      <c r="Z822" s="113"/>
      <c r="AA822" s="113"/>
      <c r="AB822" s="113"/>
      <c r="AC822" s="113"/>
      <c r="AD822" s="107"/>
      <c r="AE822" s="114"/>
      <c r="AF822" s="114"/>
      <c r="AG822" s="114"/>
      <c r="AH822" s="114"/>
      <c r="AI822" s="114"/>
      <c r="AJ822" s="114"/>
      <c r="AK822" s="114"/>
      <c r="AL822" s="114"/>
      <c r="AM822" s="114"/>
      <c r="AN822" s="115"/>
      <c r="AO822" s="115"/>
      <c r="AP822" s="114"/>
      <c r="AQ822" s="114"/>
      <c r="AR822" s="114"/>
      <c r="AS822" s="116">
        <f t="shared" si="19"/>
        <v>0</v>
      </c>
      <c r="AT822" s="114"/>
      <c r="AU822" s="114"/>
      <c r="AV822" s="114">
        <f>+WPTable[[#This Row],[Total Construction Costs]]-WPTable[[#This Row],[Total State Funding]]-WPTable[[#This Row],[Total District Funding]]-WPTable[[#This Row],[Total Land Acquisition Funding by District or State]]</f>
        <v>0</v>
      </c>
      <c r="AW822" s="114"/>
      <c r="AX822" s="114">
        <f>+WPTable[[#This Row],[Total Construction Costs]]</f>
        <v>0</v>
      </c>
      <c r="AY822" s="107"/>
      <c r="AZ822" s="107"/>
    </row>
    <row r="823" spans="1:52" hidden="1" x14ac:dyDescent="0.3">
      <c r="A823" s="118"/>
      <c r="B823" s="108"/>
      <c r="C823" s="119"/>
      <c r="D823" s="107"/>
      <c r="E823" s="108"/>
      <c r="F823" s="107"/>
      <c r="G823" s="107"/>
      <c r="H823" s="107"/>
      <c r="I823" s="109"/>
      <c r="J823" s="109"/>
      <c r="K823" s="107"/>
      <c r="L823" s="107"/>
      <c r="M823" s="107"/>
      <c r="N823" s="107"/>
      <c r="O823" s="107"/>
      <c r="P823" s="111"/>
      <c r="Q823" s="111"/>
      <c r="R823" s="107"/>
      <c r="S823" s="107"/>
      <c r="T823" s="112"/>
      <c r="U823" s="107"/>
      <c r="V823" s="107"/>
      <c r="W823" s="107"/>
      <c r="X823" s="113"/>
      <c r="Y823" s="113"/>
      <c r="Z823" s="113"/>
      <c r="AA823" s="113"/>
      <c r="AB823" s="113"/>
      <c r="AC823" s="113"/>
      <c r="AD823" s="107"/>
      <c r="AE823" s="114"/>
      <c r="AF823" s="114"/>
      <c r="AG823" s="114"/>
      <c r="AH823" s="114"/>
      <c r="AI823" s="114"/>
      <c r="AJ823" s="114"/>
      <c r="AK823" s="114"/>
      <c r="AL823" s="114"/>
      <c r="AM823" s="114"/>
      <c r="AN823" s="115"/>
      <c r="AO823" s="115"/>
      <c r="AP823" s="114"/>
      <c r="AQ823" s="114"/>
      <c r="AR823" s="114"/>
      <c r="AS823" s="116">
        <f t="shared" si="19"/>
        <v>0</v>
      </c>
      <c r="AT823" s="114"/>
      <c r="AU823" s="114"/>
      <c r="AV823" s="114">
        <f>+WPTable[[#This Row],[Total Construction Costs]]-WPTable[[#This Row],[Total State Funding]]-WPTable[[#This Row],[Total District Funding]]-WPTable[[#This Row],[Total Land Acquisition Funding by District or State]]</f>
        <v>0</v>
      </c>
      <c r="AW823" s="114"/>
      <c r="AX823" s="114">
        <f>+WPTable[[#This Row],[Total Construction Costs]]</f>
        <v>0</v>
      </c>
      <c r="AY823" s="107"/>
      <c r="AZ823" s="107"/>
    </row>
    <row r="824" spans="1:52" hidden="1" x14ac:dyDescent="0.3">
      <c r="A824" s="118"/>
      <c r="B824" s="108"/>
      <c r="C824" s="119"/>
      <c r="D824" s="107"/>
      <c r="E824" s="108"/>
      <c r="F824" s="107"/>
      <c r="G824" s="107"/>
      <c r="H824" s="107"/>
      <c r="I824" s="109"/>
      <c r="J824" s="109"/>
      <c r="K824" s="107"/>
      <c r="L824" s="107"/>
      <c r="M824" s="107"/>
      <c r="N824" s="107"/>
      <c r="O824" s="107"/>
      <c r="P824" s="111"/>
      <c r="Q824" s="111"/>
      <c r="R824" s="107"/>
      <c r="S824" s="107"/>
      <c r="T824" s="112"/>
      <c r="U824" s="107"/>
      <c r="V824" s="107"/>
      <c r="W824" s="107"/>
      <c r="X824" s="113"/>
      <c r="Y824" s="113"/>
      <c r="Z824" s="113"/>
      <c r="AA824" s="113"/>
      <c r="AB824" s="113"/>
      <c r="AC824" s="113"/>
      <c r="AD824" s="107"/>
      <c r="AE824" s="114"/>
      <c r="AF824" s="114"/>
      <c r="AG824" s="114"/>
      <c r="AH824" s="114"/>
      <c r="AI824" s="114"/>
      <c r="AJ824" s="114"/>
      <c r="AK824" s="114"/>
      <c r="AL824" s="114"/>
      <c r="AM824" s="114"/>
      <c r="AN824" s="115"/>
      <c r="AO824" s="115"/>
      <c r="AP824" s="114"/>
      <c r="AQ824" s="114"/>
      <c r="AR824" s="114"/>
      <c r="AS824" s="116">
        <f t="shared" si="19"/>
        <v>0</v>
      </c>
      <c r="AT824" s="114"/>
      <c r="AU824" s="114"/>
      <c r="AV824" s="114">
        <f>+WPTable[[#This Row],[Total Construction Costs]]-WPTable[[#This Row],[Total State Funding]]-WPTable[[#This Row],[Total District Funding]]-WPTable[[#This Row],[Total Land Acquisition Funding by District or State]]</f>
        <v>0</v>
      </c>
      <c r="AW824" s="114"/>
      <c r="AX824" s="114">
        <f>+WPTable[[#This Row],[Total Construction Costs]]</f>
        <v>0</v>
      </c>
      <c r="AY824" s="107"/>
      <c r="AZ824" s="107"/>
    </row>
    <row r="825" spans="1:52" hidden="1" x14ac:dyDescent="0.3">
      <c r="A825" s="118"/>
      <c r="B825" s="108"/>
      <c r="C825" s="119"/>
      <c r="D825" s="107"/>
      <c r="E825" s="108"/>
      <c r="F825" s="107"/>
      <c r="G825" s="107"/>
      <c r="H825" s="107"/>
      <c r="I825" s="109"/>
      <c r="J825" s="109"/>
      <c r="K825" s="107"/>
      <c r="L825" s="107"/>
      <c r="M825" s="107"/>
      <c r="N825" s="107"/>
      <c r="O825" s="107"/>
      <c r="P825" s="111"/>
      <c r="Q825" s="111"/>
      <c r="R825" s="107"/>
      <c r="S825" s="107"/>
      <c r="T825" s="112"/>
      <c r="U825" s="107"/>
      <c r="V825" s="107"/>
      <c r="W825" s="107"/>
      <c r="X825" s="113"/>
      <c r="Y825" s="113"/>
      <c r="Z825" s="113"/>
      <c r="AA825" s="113"/>
      <c r="AB825" s="113"/>
      <c r="AC825" s="113"/>
      <c r="AD825" s="107"/>
      <c r="AE825" s="114"/>
      <c r="AF825" s="114"/>
      <c r="AG825" s="114"/>
      <c r="AH825" s="114"/>
      <c r="AI825" s="114"/>
      <c r="AJ825" s="114"/>
      <c r="AK825" s="114"/>
      <c r="AL825" s="114"/>
      <c r="AM825" s="114"/>
      <c r="AN825" s="115"/>
      <c r="AO825" s="115"/>
      <c r="AP825" s="114"/>
      <c r="AQ825" s="114"/>
      <c r="AR825" s="114"/>
      <c r="AS825" s="116">
        <f t="shared" si="19"/>
        <v>0</v>
      </c>
      <c r="AT825" s="114"/>
      <c r="AU825" s="114"/>
      <c r="AV825" s="114">
        <f>+WPTable[[#This Row],[Total Construction Costs]]-WPTable[[#This Row],[Total State Funding]]-WPTable[[#This Row],[Total District Funding]]-WPTable[[#This Row],[Total Land Acquisition Funding by District or State]]</f>
        <v>0</v>
      </c>
      <c r="AW825" s="114"/>
      <c r="AX825" s="114">
        <f>+WPTable[[#This Row],[Total Construction Costs]]</f>
        <v>0</v>
      </c>
      <c r="AY825" s="107"/>
      <c r="AZ825" s="107"/>
    </row>
    <row r="826" spans="1:52" hidden="1" x14ac:dyDescent="0.3">
      <c r="A826" s="118"/>
      <c r="B826" s="108"/>
      <c r="C826" s="119"/>
      <c r="D826" s="107"/>
      <c r="E826" s="108"/>
      <c r="F826" s="107"/>
      <c r="G826" s="107"/>
      <c r="H826" s="107"/>
      <c r="I826" s="109"/>
      <c r="J826" s="109"/>
      <c r="K826" s="107"/>
      <c r="L826" s="107"/>
      <c r="M826" s="107"/>
      <c r="N826" s="107"/>
      <c r="O826" s="107"/>
      <c r="P826" s="111"/>
      <c r="Q826" s="111"/>
      <c r="R826" s="107"/>
      <c r="S826" s="107"/>
      <c r="T826" s="112"/>
      <c r="U826" s="107"/>
      <c r="V826" s="107"/>
      <c r="W826" s="107"/>
      <c r="X826" s="113"/>
      <c r="Y826" s="113"/>
      <c r="Z826" s="113"/>
      <c r="AA826" s="113"/>
      <c r="AB826" s="113"/>
      <c r="AC826" s="113"/>
      <c r="AD826" s="107"/>
      <c r="AE826" s="114"/>
      <c r="AF826" s="114"/>
      <c r="AG826" s="114"/>
      <c r="AH826" s="114"/>
      <c r="AI826" s="114"/>
      <c r="AJ826" s="114"/>
      <c r="AK826" s="114"/>
      <c r="AL826" s="114"/>
      <c r="AM826" s="114"/>
      <c r="AN826" s="115"/>
      <c r="AO826" s="115"/>
      <c r="AP826" s="114"/>
      <c r="AQ826" s="114"/>
      <c r="AR826" s="114"/>
      <c r="AS826" s="116">
        <f t="shared" si="19"/>
        <v>0</v>
      </c>
      <c r="AT826" s="114"/>
      <c r="AU826" s="114"/>
      <c r="AV826" s="114">
        <f>+WPTable[[#This Row],[Total Construction Costs]]-WPTable[[#This Row],[Total State Funding]]-WPTable[[#This Row],[Total District Funding]]-WPTable[[#This Row],[Total Land Acquisition Funding by District or State]]</f>
        <v>0</v>
      </c>
      <c r="AW826" s="114"/>
      <c r="AX826" s="114">
        <f>+WPTable[[#This Row],[Total Construction Costs]]</f>
        <v>0</v>
      </c>
      <c r="AY826" s="107"/>
      <c r="AZ826" s="107"/>
    </row>
    <row r="827" spans="1:52" hidden="1" x14ac:dyDescent="0.3">
      <c r="A827" s="118"/>
      <c r="B827" s="108"/>
      <c r="C827" s="119"/>
      <c r="D827" s="107"/>
      <c r="E827" s="108"/>
      <c r="F827" s="107"/>
      <c r="G827" s="107"/>
      <c r="H827" s="107"/>
      <c r="I827" s="109"/>
      <c r="J827" s="109"/>
      <c r="K827" s="107"/>
      <c r="L827" s="107"/>
      <c r="M827" s="107"/>
      <c r="N827" s="107"/>
      <c r="O827" s="107"/>
      <c r="P827" s="111"/>
      <c r="Q827" s="111"/>
      <c r="R827" s="107"/>
      <c r="S827" s="107"/>
      <c r="T827" s="112"/>
      <c r="U827" s="107"/>
      <c r="V827" s="107"/>
      <c r="W827" s="107"/>
      <c r="X827" s="113"/>
      <c r="Y827" s="113"/>
      <c r="Z827" s="113"/>
      <c r="AA827" s="113"/>
      <c r="AB827" s="113"/>
      <c r="AC827" s="113"/>
      <c r="AD827" s="107"/>
      <c r="AE827" s="114"/>
      <c r="AF827" s="114"/>
      <c r="AG827" s="114"/>
      <c r="AH827" s="114"/>
      <c r="AI827" s="114"/>
      <c r="AJ827" s="114"/>
      <c r="AK827" s="114"/>
      <c r="AL827" s="114"/>
      <c r="AM827" s="114"/>
      <c r="AN827" s="115"/>
      <c r="AO827" s="115"/>
      <c r="AP827" s="114"/>
      <c r="AQ827" s="114"/>
      <c r="AR827" s="114"/>
      <c r="AS827" s="116">
        <f t="shared" si="19"/>
        <v>0</v>
      </c>
      <c r="AT827" s="114"/>
      <c r="AU827" s="114"/>
      <c r="AV827" s="114">
        <f>+WPTable[[#This Row],[Total Construction Costs]]-WPTable[[#This Row],[Total State Funding]]-WPTable[[#This Row],[Total District Funding]]-WPTable[[#This Row],[Total Land Acquisition Funding by District or State]]</f>
        <v>0</v>
      </c>
      <c r="AW827" s="114"/>
      <c r="AX827" s="114">
        <f>+WPTable[[#This Row],[Total Construction Costs]]</f>
        <v>0</v>
      </c>
      <c r="AY827" s="107"/>
      <c r="AZ827" s="107"/>
    </row>
    <row r="828" spans="1:52" hidden="1" x14ac:dyDescent="0.3">
      <c r="A828" s="118"/>
      <c r="B828" s="108"/>
      <c r="C828" s="119"/>
      <c r="D828" s="107"/>
      <c r="E828" s="108"/>
      <c r="F828" s="107"/>
      <c r="G828" s="107"/>
      <c r="H828" s="107"/>
      <c r="I828" s="109"/>
      <c r="J828" s="109"/>
      <c r="K828" s="107"/>
      <c r="L828" s="107"/>
      <c r="M828" s="107"/>
      <c r="N828" s="107"/>
      <c r="O828" s="107"/>
      <c r="P828" s="111"/>
      <c r="Q828" s="111"/>
      <c r="R828" s="107"/>
      <c r="S828" s="107"/>
      <c r="T828" s="112"/>
      <c r="U828" s="107"/>
      <c r="V828" s="107"/>
      <c r="W828" s="107"/>
      <c r="X828" s="113"/>
      <c r="Y828" s="113"/>
      <c r="Z828" s="113"/>
      <c r="AA828" s="113"/>
      <c r="AB828" s="113"/>
      <c r="AC828" s="113"/>
      <c r="AD828" s="107"/>
      <c r="AE828" s="114"/>
      <c r="AF828" s="114"/>
      <c r="AG828" s="114"/>
      <c r="AH828" s="114"/>
      <c r="AI828" s="114"/>
      <c r="AJ828" s="114"/>
      <c r="AK828" s="114"/>
      <c r="AL828" s="114"/>
      <c r="AM828" s="114"/>
      <c r="AN828" s="115"/>
      <c r="AO828" s="115"/>
      <c r="AP828" s="114"/>
      <c r="AQ828" s="114"/>
      <c r="AR828" s="114"/>
      <c r="AS828" s="116">
        <f t="shared" si="19"/>
        <v>0</v>
      </c>
      <c r="AT828" s="114"/>
      <c r="AU828" s="114"/>
      <c r="AV828" s="114">
        <f>+WPTable[[#This Row],[Total Construction Costs]]-WPTable[[#This Row],[Total State Funding]]-WPTable[[#This Row],[Total District Funding]]-WPTable[[#This Row],[Total Land Acquisition Funding by District or State]]</f>
        <v>0</v>
      </c>
      <c r="AW828" s="114"/>
      <c r="AX828" s="114">
        <f>+WPTable[[#This Row],[Total Construction Costs]]</f>
        <v>0</v>
      </c>
      <c r="AY828" s="107"/>
      <c r="AZ828" s="107"/>
    </row>
    <row r="829" spans="1:52" hidden="1" x14ac:dyDescent="0.3">
      <c r="A829" s="118"/>
      <c r="B829" s="108"/>
      <c r="C829" s="119"/>
      <c r="D829" s="107"/>
      <c r="E829" s="108"/>
      <c r="F829" s="107"/>
      <c r="G829" s="107"/>
      <c r="H829" s="107"/>
      <c r="I829" s="109"/>
      <c r="J829" s="109"/>
      <c r="K829" s="107"/>
      <c r="L829" s="107"/>
      <c r="M829" s="107"/>
      <c r="N829" s="107"/>
      <c r="O829" s="107"/>
      <c r="P829" s="111"/>
      <c r="Q829" s="111"/>
      <c r="R829" s="107"/>
      <c r="S829" s="107"/>
      <c r="T829" s="112"/>
      <c r="U829" s="107"/>
      <c r="V829" s="107"/>
      <c r="W829" s="107"/>
      <c r="X829" s="113"/>
      <c r="Y829" s="113"/>
      <c r="Z829" s="113"/>
      <c r="AA829" s="113"/>
      <c r="AB829" s="113"/>
      <c r="AC829" s="113"/>
      <c r="AD829" s="107"/>
      <c r="AE829" s="114"/>
      <c r="AF829" s="114"/>
      <c r="AG829" s="114"/>
      <c r="AH829" s="114"/>
      <c r="AI829" s="114"/>
      <c r="AJ829" s="114"/>
      <c r="AK829" s="114"/>
      <c r="AL829" s="114"/>
      <c r="AM829" s="114"/>
      <c r="AN829" s="115"/>
      <c r="AO829" s="115"/>
      <c r="AP829" s="114"/>
      <c r="AQ829" s="114"/>
      <c r="AR829" s="114"/>
      <c r="AS829" s="116">
        <f t="shared" si="19"/>
        <v>0</v>
      </c>
      <c r="AT829" s="114"/>
      <c r="AU829" s="114"/>
      <c r="AV829" s="114">
        <f>+WPTable[[#This Row],[Total Construction Costs]]-WPTable[[#This Row],[Total State Funding]]-WPTable[[#This Row],[Total District Funding]]-WPTable[[#This Row],[Total Land Acquisition Funding by District or State]]</f>
        <v>0</v>
      </c>
      <c r="AW829" s="114"/>
      <c r="AX829" s="114">
        <f>+WPTable[[#This Row],[Total Construction Costs]]</f>
        <v>0</v>
      </c>
      <c r="AY829" s="107"/>
      <c r="AZ829" s="107"/>
    </row>
    <row r="830" spans="1:52" hidden="1" x14ac:dyDescent="0.3">
      <c r="A830" s="118"/>
      <c r="B830" s="108"/>
      <c r="C830" s="119"/>
      <c r="D830" s="107"/>
      <c r="E830" s="108"/>
      <c r="F830" s="107"/>
      <c r="G830" s="107"/>
      <c r="H830" s="107"/>
      <c r="I830" s="109"/>
      <c r="J830" s="109"/>
      <c r="K830" s="107"/>
      <c r="L830" s="107"/>
      <c r="M830" s="107"/>
      <c r="N830" s="107"/>
      <c r="O830" s="107"/>
      <c r="P830" s="111"/>
      <c r="Q830" s="111"/>
      <c r="R830" s="107"/>
      <c r="S830" s="107"/>
      <c r="T830" s="112"/>
      <c r="U830" s="107"/>
      <c r="V830" s="107"/>
      <c r="W830" s="107"/>
      <c r="X830" s="113"/>
      <c r="Y830" s="113"/>
      <c r="Z830" s="113"/>
      <c r="AA830" s="113"/>
      <c r="AB830" s="113"/>
      <c r="AC830" s="113"/>
      <c r="AD830" s="107"/>
      <c r="AE830" s="114"/>
      <c r="AF830" s="114"/>
      <c r="AG830" s="114"/>
      <c r="AH830" s="114"/>
      <c r="AI830" s="114"/>
      <c r="AJ830" s="114"/>
      <c r="AK830" s="114"/>
      <c r="AL830" s="114"/>
      <c r="AM830" s="114"/>
      <c r="AN830" s="115"/>
      <c r="AO830" s="115"/>
      <c r="AP830" s="114"/>
      <c r="AQ830" s="114"/>
      <c r="AR830" s="114"/>
      <c r="AS830" s="116">
        <f t="shared" si="19"/>
        <v>0</v>
      </c>
      <c r="AT830" s="114"/>
      <c r="AU830" s="114"/>
      <c r="AV830" s="114">
        <f>+WPTable[[#This Row],[Total Construction Costs]]-WPTable[[#This Row],[Total State Funding]]-WPTable[[#This Row],[Total District Funding]]-WPTable[[#This Row],[Total Land Acquisition Funding by District or State]]</f>
        <v>0</v>
      </c>
      <c r="AW830" s="114"/>
      <c r="AX830" s="114">
        <f>+WPTable[[#This Row],[Total Construction Costs]]</f>
        <v>0</v>
      </c>
      <c r="AY830" s="107"/>
      <c r="AZ830" s="107"/>
    </row>
    <row r="831" spans="1:52" hidden="1" x14ac:dyDescent="0.3">
      <c r="A831" s="118"/>
      <c r="B831" s="108"/>
      <c r="C831" s="119"/>
      <c r="D831" s="107"/>
      <c r="E831" s="108"/>
      <c r="F831" s="107"/>
      <c r="G831" s="107"/>
      <c r="H831" s="107"/>
      <c r="I831" s="109"/>
      <c r="J831" s="109"/>
      <c r="K831" s="107"/>
      <c r="L831" s="107"/>
      <c r="M831" s="107"/>
      <c r="N831" s="107"/>
      <c r="O831" s="107"/>
      <c r="P831" s="111"/>
      <c r="Q831" s="111"/>
      <c r="R831" s="107"/>
      <c r="S831" s="107"/>
      <c r="T831" s="112"/>
      <c r="U831" s="107"/>
      <c r="V831" s="107"/>
      <c r="W831" s="107"/>
      <c r="X831" s="113"/>
      <c r="Y831" s="113"/>
      <c r="Z831" s="113"/>
      <c r="AA831" s="113"/>
      <c r="AB831" s="113"/>
      <c r="AC831" s="113"/>
      <c r="AD831" s="107"/>
      <c r="AE831" s="114"/>
      <c r="AF831" s="114"/>
      <c r="AG831" s="114"/>
      <c r="AH831" s="114"/>
      <c r="AI831" s="114"/>
      <c r="AJ831" s="114"/>
      <c r="AK831" s="114"/>
      <c r="AL831" s="114"/>
      <c r="AM831" s="114"/>
      <c r="AN831" s="115"/>
      <c r="AO831" s="115"/>
      <c r="AP831" s="114"/>
      <c r="AQ831" s="114"/>
      <c r="AR831" s="114"/>
      <c r="AS831" s="116">
        <f t="shared" si="19"/>
        <v>0</v>
      </c>
      <c r="AT831" s="114"/>
      <c r="AU831" s="114"/>
      <c r="AV831" s="114">
        <f>+WPTable[[#This Row],[Total Construction Costs]]-WPTable[[#This Row],[Total State Funding]]-WPTable[[#This Row],[Total District Funding]]-WPTable[[#This Row],[Total Land Acquisition Funding by District or State]]</f>
        <v>0</v>
      </c>
      <c r="AW831" s="114"/>
      <c r="AX831" s="114">
        <f>+WPTable[[#This Row],[Total Construction Costs]]</f>
        <v>0</v>
      </c>
      <c r="AY831" s="107"/>
      <c r="AZ831" s="107"/>
    </row>
    <row r="832" spans="1:52" hidden="1" x14ac:dyDescent="0.3">
      <c r="A832" s="118"/>
      <c r="B832" s="108"/>
      <c r="C832" s="119"/>
      <c r="D832" s="107"/>
      <c r="E832" s="108"/>
      <c r="F832" s="107"/>
      <c r="G832" s="107"/>
      <c r="H832" s="107"/>
      <c r="I832" s="109"/>
      <c r="J832" s="109"/>
      <c r="K832" s="107"/>
      <c r="L832" s="107"/>
      <c r="M832" s="107"/>
      <c r="N832" s="107"/>
      <c r="O832" s="107"/>
      <c r="P832" s="111"/>
      <c r="Q832" s="111"/>
      <c r="R832" s="107"/>
      <c r="S832" s="107"/>
      <c r="T832" s="112"/>
      <c r="U832" s="107"/>
      <c r="V832" s="107"/>
      <c r="W832" s="107"/>
      <c r="X832" s="113"/>
      <c r="Y832" s="113"/>
      <c r="Z832" s="113"/>
      <c r="AA832" s="113"/>
      <c r="AB832" s="113"/>
      <c r="AC832" s="113"/>
      <c r="AD832" s="107"/>
      <c r="AE832" s="114"/>
      <c r="AF832" s="114"/>
      <c r="AG832" s="114"/>
      <c r="AH832" s="114"/>
      <c r="AI832" s="114"/>
      <c r="AJ832" s="114"/>
      <c r="AK832" s="114"/>
      <c r="AL832" s="114"/>
      <c r="AM832" s="114"/>
      <c r="AN832" s="115"/>
      <c r="AO832" s="115"/>
      <c r="AP832" s="114"/>
      <c r="AQ832" s="114"/>
      <c r="AR832" s="114"/>
      <c r="AS832" s="116">
        <f t="shared" si="19"/>
        <v>0</v>
      </c>
      <c r="AT832" s="114"/>
      <c r="AU832" s="114"/>
      <c r="AV832" s="114">
        <f>+WPTable[[#This Row],[Total Construction Costs]]-WPTable[[#This Row],[Total State Funding]]-WPTable[[#This Row],[Total District Funding]]-WPTable[[#This Row],[Total Land Acquisition Funding by District or State]]</f>
        <v>0</v>
      </c>
      <c r="AW832" s="114"/>
      <c r="AX832" s="114">
        <f>+WPTable[[#This Row],[Total Construction Costs]]</f>
        <v>0</v>
      </c>
      <c r="AY832" s="107"/>
      <c r="AZ832" s="107"/>
    </row>
    <row r="833" spans="1:52" hidden="1" x14ac:dyDescent="0.3">
      <c r="A833" s="118"/>
      <c r="B833" s="108"/>
      <c r="C833" s="119"/>
      <c r="D833" s="107"/>
      <c r="E833" s="108"/>
      <c r="F833" s="107"/>
      <c r="G833" s="107"/>
      <c r="H833" s="107"/>
      <c r="I833" s="109"/>
      <c r="J833" s="109"/>
      <c r="K833" s="107"/>
      <c r="L833" s="107"/>
      <c r="M833" s="107"/>
      <c r="N833" s="107"/>
      <c r="O833" s="107"/>
      <c r="P833" s="111"/>
      <c r="Q833" s="111"/>
      <c r="R833" s="107"/>
      <c r="S833" s="107"/>
      <c r="T833" s="112"/>
      <c r="U833" s="107"/>
      <c r="V833" s="107"/>
      <c r="W833" s="107"/>
      <c r="X833" s="113"/>
      <c r="Y833" s="113"/>
      <c r="Z833" s="113"/>
      <c r="AA833" s="113"/>
      <c r="AB833" s="113"/>
      <c r="AC833" s="113"/>
      <c r="AD833" s="107"/>
      <c r="AE833" s="114"/>
      <c r="AF833" s="114"/>
      <c r="AG833" s="114"/>
      <c r="AH833" s="114"/>
      <c r="AI833" s="114"/>
      <c r="AJ833" s="114"/>
      <c r="AK833" s="114"/>
      <c r="AL833" s="114"/>
      <c r="AM833" s="114"/>
      <c r="AN833" s="115"/>
      <c r="AO833" s="115"/>
      <c r="AP833" s="114"/>
      <c r="AQ833" s="114"/>
      <c r="AR833" s="114"/>
      <c r="AS833" s="116">
        <f t="shared" si="19"/>
        <v>0</v>
      </c>
      <c r="AT833" s="114"/>
      <c r="AU833" s="114"/>
      <c r="AV833" s="114">
        <f>+WPTable[[#This Row],[Total Construction Costs]]-WPTable[[#This Row],[Total State Funding]]-WPTable[[#This Row],[Total District Funding]]-WPTable[[#This Row],[Total Land Acquisition Funding by District or State]]</f>
        <v>0</v>
      </c>
      <c r="AW833" s="114"/>
      <c r="AX833" s="114">
        <f>+WPTable[[#This Row],[Total Construction Costs]]</f>
        <v>0</v>
      </c>
      <c r="AY833" s="107"/>
      <c r="AZ833" s="107"/>
    </row>
    <row r="834" spans="1:52" hidden="1" x14ac:dyDescent="0.3">
      <c r="A834" s="118"/>
      <c r="B834" s="108"/>
      <c r="C834" s="119"/>
      <c r="D834" s="107"/>
      <c r="E834" s="108"/>
      <c r="F834" s="107"/>
      <c r="G834" s="107"/>
      <c r="H834" s="107"/>
      <c r="I834" s="109"/>
      <c r="J834" s="109"/>
      <c r="K834" s="107"/>
      <c r="L834" s="107"/>
      <c r="M834" s="107"/>
      <c r="N834" s="107"/>
      <c r="O834" s="107"/>
      <c r="P834" s="111"/>
      <c r="Q834" s="111"/>
      <c r="R834" s="107"/>
      <c r="S834" s="107"/>
      <c r="T834" s="112"/>
      <c r="U834" s="107"/>
      <c r="V834" s="107"/>
      <c r="W834" s="107"/>
      <c r="X834" s="113"/>
      <c r="Y834" s="113"/>
      <c r="Z834" s="113"/>
      <c r="AA834" s="113"/>
      <c r="AB834" s="113"/>
      <c r="AC834" s="113"/>
      <c r="AD834" s="107"/>
      <c r="AE834" s="114"/>
      <c r="AF834" s="114"/>
      <c r="AG834" s="114"/>
      <c r="AH834" s="114"/>
      <c r="AI834" s="114"/>
      <c r="AJ834" s="114"/>
      <c r="AK834" s="114"/>
      <c r="AL834" s="114"/>
      <c r="AM834" s="114"/>
      <c r="AN834" s="115"/>
      <c r="AO834" s="115"/>
      <c r="AP834" s="114"/>
      <c r="AQ834" s="114"/>
      <c r="AR834" s="114"/>
      <c r="AS834" s="116">
        <f t="shared" si="19"/>
        <v>0</v>
      </c>
      <c r="AT834" s="114"/>
      <c r="AU834" s="114"/>
      <c r="AV834" s="114">
        <f>+WPTable[[#This Row],[Total Construction Costs]]-WPTable[[#This Row],[Total State Funding]]-WPTable[[#This Row],[Total District Funding]]-WPTable[[#This Row],[Total Land Acquisition Funding by District or State]]</f>
        <v>0</v>
      </c>
      <c r="AW834" s="114"/>
      <c r="AX834" s="114">
        <f>+WPTable[[#This Row],[Total Construction Costs]]</f>
        <v>0</v>
      </c>
      <c r="AY834" s="107"/>
      <c r="AZ834" s="107"/>
    </row>
    <row r="835" spans="1:52" hidden="1" x14ac:dyDescent="0.3">
      <c r="A835" s="118"/>
      <c r="B835" s="108"/>
      <c r="C835" s="119"/>
      <c r="D835" s="107"/>
      <c r="E835" s="108"/>
      <c r="F835" s="107"/>
      <c r="G835" s="107"/>
      <c r="H835" s="107"/>
      <c r="I835" s="109"/>
      <c r="J835" s="109"/>
      <c r="K835" s="107"/>
      <c r="L835" s="107"/>
      <c r="M835" s="107"/>
      <c r="N835" s="107"/>
      <c r="O835" s="107"/>
      <c r="P835" s="111"/>
      <c r="Q835" s="111"/>
      <c r="R835" s="107"/>
      <c r="S835" s="107"/>
      <c r="T835" s="112"/>
      <c r="U835" s="107"/>
      <c r="V835" s="107"/>
      <c r="W835" s="107"/>
      <c r="X835" s="113"/>
      <c r="Y835" s="113"/>
      <c r="Z835" s="113"/>
      <c r="AA835" s="113"/>
      <c r="AB835" s="113"/>
      <c r="AC835" s="113"/>
      <c r="AD835" s="107"/>
      <c r="AE835" s="114"/>
      <c r="AF835" s="114"/>
      <c r="AG835" s="114"/>
      <c r="AH835" s="114"/>
      <c r="AI835" s="114"/>
      <c r="AJ835" s="114"/>
      <c r="AK835" s="114"/>
      <c r="AL835" s="114"/>
      <c r="AM835" s="114"/>
      <c r="AN835" s="115"/>
      <c r="AO835" s="115"/>
      <c r="AP835" s="114"/>
      <c r="AQ835" s="114"/>
      <c r="AR835" s="114"/>
      <c r="AS835" s="116">
        <f t="shared" si="19"/>
        <v>0</v>
      </c>
      <c r="AT835" s="114"/>
      <c r="AU835" s="114"/>
      <c r="AV835" s="114">
        <f>+WPTable[[#This Row],[Total Construction Costs]]-WPTable[[#This Row],[Total State Funding]]-WPTable[[#This Row],[Total District Funding]]-WPTable[[#This Row],[Total Land Acquisition Funding by District or State]]</f>
        <v>0</v>
      </c>
      <c r="AW835" s="114"/>
      <c r="AX835" s="114">
        <f>+WPTable[[#This Row],[Total Construction Costs]]</f>
        <v>0</v>
      </c>
      <c r="AY835" s="107"/>
      <c r="AZ835" s="107"/>
    </row>
    <row r="836" spans="1:52" hidden="1" x14ac:dyDescent="0.3">
      <c r="A836" s="118"/>
      <c r="B836" s="108"/>
      <c r="C836" s="119"/>
      <c r="D836" s="107"/>
      <c r="E836" s="108"/>
      <c r="F836" s="107"/>
      <c r="G836" s="107"/>
      <c r="H836" s="107"/>
      <c r="I836" s="109"/>
      <c r="J836" s="109"/>
      <c r="K836" s="107"/>
      <c r="L836" s="107"/>
      <c r="M836" s="107"/>
      <c r="N836" s="107"/>
      <c r="O836" s="107"/>
      <c r="P836" s="111"/>
      <c r="Q836" s="111"/>
      <c r="R836" s="107"/>
      <c r="S836" s="107"/>
      <c r="T836" s="112"/>
      <c r="U836" s="107"/>
      <c r="V836" s="107"/>
      <c r="W836" s="107"/>
      <c r="X836" s="113"/>
      <c r="Y836" s="113"/>
      <c r="Z836" s="113"/>
      <c r="AA836" s="113"/>
      <c r="AB836" s="113"/>
      <c r="AC836" s="113"/>
      <c r="AD836" s="107"/>
      <c r="AE836" s="114"/>
      <c r="AF836" s="114"/>
      <c r="AG836" s="114"/>
      <c r="AH836" s="114"/>
      <c r="AI836" s="114"/>
      <c r="AJ836" s="114"/>
      <c r="AK836" s="114"/>
      <c r="AL836" s="114"/>
      <c r="AM836" s="114"/>
      <c r="AN836" s="115"/>
      <c r="AO836" s="115"/>
      <c r="AP836" s="114"/>
      <c r="AQ836" s="114"/>
      <c r="AR836" s="114"/>
      <c r="AS836" s="116">
        <f t="shared" si="19"/>
        <v>0</v>
      </c>
      <c r="AT836" s="114"/>
      <c r="AU836" s="114"/>
      <c r="AV836" s="114">
        <f>+WPTable[[#This Row],[Total Construction Costs]]-WPTable[[#This Row],[Total State Funding]]-WPTable[[#This Row],[Total District Funding]]-WPTable[[#This Row],[Total Land Acquisition Funding by District or State]]</f>
        <v>0</v>
      </c>
      <c r="AW836" s="114"/>
      <c r="AX836" s="114">
        <f>+WPTable[[#This Row],[Total Construction Costs]]</f>
        <v>0</v>
      </c>
      <c r="AY836" s="107"/>
      <c r="AZ836" s="107"/>
    </row>
    <row r="837" spans="1:52" hidden="1" x14ac:dyDescent="0.3">
      <c r="A837" s="118"/>
      <c r="B837" s="108"/>
      <c r="C837" s="119"/>
      <c r="D837" s="107"/>
      <c r="E837" s="108"/>
      <c r="F837" s="107"/>
      <c r="G837" s="107"/>
      <c r="H837" s="107"/>
      <c r="I837" s="109"/>
      <c r="J837" s="109"/>
      <c r="K837" s="107"/>
      <c r="L837" s="107"/>
      <c r="M837" s="107"/>
      <c r="N837" s="107"/>
      <c r="O837" s="107"/>
      <c r="P837" s="111"/>
      <c r="Q837" s="111"/>
      <c r="R837" s="107"/>
      <c r="S837" s="107"/>
      <c r="T837" s="112"/>
      <c r="U837" s="107"/>
      <c r="V837" s="107"/>
      <c r="W837" s="107"/>
      <c r="X837" s="113"/>
      <c r="Y837" s="113"/>
      <c r="Z837" s="113"/>
      <c r="AA837" s="113"/>
      <c r="AB837" s="113"/>
      <c r="AC837" s="113"/>
      <c r="AD837" s="107"/>
      <c r="AE837" s="114"/>
      <c r="AF837" s="114"/>
      <c r="AG837" s="114"/>
      <c r="AH837" s="114"/>
      <c r="AI837" s="114"/>
      <c r="AJ837" s="114"/>
      <c r="AK837" s="114"/>
      <c r="AL837" s="114"/>
      <c r="AM837" s="114"/>
      <c r="AN837" s="115"/>
      <c r="AO837" s="115"/>
      <c r="AP837" s="114"/>
      <c r="AQ837" s="114"/>
      <c r="AR837" s="114"/>
      <c r="AS837" s="116">
        <f t="shared" si="19"/>
        <v>0</v>
      </c>
      <c r="AT837" s="114"/>
      <c r="AU837" s="114"/>
      <c r="AV837" s="114">
        <f>+WPTable[[#This Row],[Total Construction Costs]]-WPTable[[#This Row],[Total State Funding]]-WPTable[[#This Row],[Total District Funding]]-WPTable[[#This Row],[Total Land Acquisition Funding by District or State]]</f>
        <v>0</v>
      </c>
      <c r="AW837" s="114"/>
      <c r="AX837" s="114">
        <f>+WPTable[[#This Row],[Total Construction Costs]]</f>
        <v>0</v>
      </c>
      <c r="AY837" s="107"/>
      <c r="AZ837" s="107"/>
    </row>
    <row r="838" spans="1:52" hidden="1" x14ac:dyDescent="0.3">
      <c r="A838" s="118"/>
      <c r="B838" s="108"/>
      <c r="C838" s="119"/>
      <c r="D838" s="107"/>
      <c r="E838" s="108"/>
      <c r="F838" s="107"/>
      <c r="G838" s="107"/>
      <c r="H838" s="107"/>
      <c r="I838" s="109"/>
      <c r="J838" s="109"/>
      <c r="K838" s="107"/>
      <c r="L838" s="107"/>
      <c r="M838" s="107"/>
      <c r="N838" s="107"/>
      <c r="O838" s="107"/>
      <c r="P838" s="111"/>
      <c r="Q838" s="111"/>
      <c r="R838" s="107"/>
      <c r="S838" s="107"/>
      <c r="T838" s="112"/>
      <c r="U838" s="107"/>
      <c r="V838" s="107"/>
      <c r="W838" s="107"/>
      <c r="X838" s="113"/>
      <c r="Y838" s="113"/>
      <c r="Z838" s="113"/>
      <c r="AA838" s="113"/>
      <c r="AB838" s="113"/>
      <c r="AC838" s="113"/>
      <c r="AD838" s="107"/>
      <c r="AE838" s="114"/>
      <c r="AF838" s="114"/>
      <c r="AG838" s="114"/>
      <c r="AH838" s="114"/>
      <c r="AI838" s="114"/>
      <c r="AJ838" s="114"/>
      <c r="AK838" s="114"/>
      <c r="AL838" s="114"/>
      <c r="AM838" s="114"/>
      <c r="AN838" s="115"/>
      <c r="AO838" s="115"/>
      <c r="AP838" s="114"/>
      <c r="AQ838" s="114"/>
      <c r="AR838" s="114"/>
      <c r="AS838" s="116">
        <f t="shared" si="19"/>
        <v>0</v>
      </c>
      <c r="AT838" s="114"/>
      <c r="AU838" s="114"/>
      <c r="AV838" s="114">
        <f>+WPTable[[#This Row],[Total Construction Costs]]-WPTable[[#This Row],[Total State Funding]]-WPTable[[#This Row],[Total District Funding]]-WPTable[[#This Row],[Total Land Acquisition Funding by District or State]]</f>
        <v>0</v>
      </c>
      <c r="AW838" s="114"/>
      <c r="AX838" s="114">
        <f>+WPTable[[#This Row],[Total Construction Costs]]</f>
        <v>0</v>
      </c>
      <c r="AY838" s="107"/>
      <c r="AZ838" s="107"/>
    </row>
    <row r="839" spans="1:52" hidden="1" x14ac:dyDescent="0.3">
      <c r="A839" s="118"/>
      <c r="B839" s="108"/>
      <c r="C839" s="119"/>
      <c r="D839" s="107"/>
      <c r="E839" s="108"/>
      <c r="F839" s="107"/>
      <c r="G839" s="107"/>
      <c r="H839" s="107"/>
      <c r="I839" s="109"/>
      <c r="J839" s="109"/>
      <c r="K839" s="107"/>
      <c r="L839" s="107"/>
      <c r="M839" s="107"/>
      <c r="N839" s="107"/>
      <c r="O839" s="107"/>
      <c r="P839" s="111"/>
      <c r="Q839" s="111"/>
      <c r="R839" s="107"/>
      <c r="S839" s="107"/>
      <c r="T839" s="112"/>
      <c r="U839" s="107"/>
      <c r="V839" s="107"/>
      <c r="W839" s="107"/>
      <c r="X839" s="113"/>
      <c r="Y839" s="113"/>
      <c r="Z839" s="113"/>
      <c r="AA839" s="113"/>
      <c r="AB839" s="113"/>
      <c r="AC839" s="113"/>
      <c r="AD839" s="107"/>
      <c r="AE839" s="114"/>
      <c r="AF839" s="114"/>
      <c r="AG839" s="114"/>
      <c r="AH839" s="114"/>
      <c r="AI839" s="114"/>
      <c r="AJ839" s="114"/>
      <c r="AK839" s="114"/>
      <c r="AL839" s="114"/>
      <c r="AM839" s="114"/>
      <c r="AN839" s="115"/>
      <c r="AO839" s="115"/>
      <c r="AP839" s="114"/>
      <c r="AQ839" s="114"/>
      <c r="AR839" s="114"/>
      <c r="AS839" s="116">
        <f t="shared" si="19"/>
        <v>0</v>
      </c>
      <c r="AT839" s="114"/>
      <c r="AU839" s="114"/>
      <c r="AV839" s="114">
        <f>+WPTable[[#This Row],[Total Construction Costs]]-WPTable[[#This Row],[Total State Funding]]-WPTable[[#This Row],[Total District Funding]]-WPTable[[#This Row],[Total Land Acquisition Funding by District or State]]</f>
        <v>0</v>
      </c>
      <c r="AW839" s="114"/>
      <c r="AX839" s="114">
        <f>+WPTable[[#This Row],[Total Construction Costs]]</f>
        <v>0</v>
      </c>
      <c r="AY839" s="107"/>
      <c r="AZ839" s="107"/>
    </row>
    <row r="840" spans="1:52" hidden="1" x14ac:dyDescent="0.3">
      <c r="A840" s="118"/>
      <c r="B840" s="108"/>
      <c r="C840" s="119"/>
      <c r="D840" s="107"/>
      <c r="E840" s="108"/>
      <c r="F840" s="107"/>
      <c r="G840" s="107"/>
      <c r="H840" s="107"/>
      <c r="I840" s="109"/>
      <c r="J840" s="109"/>
      <c r="K840" s="107"/>
      <c r="L840" s="107"/>
      <c r="M840" s="107"/>
      <c r="N840" s="107"/>
      <c r="O840" s="107"/>
      <c r="P840" s="111"/>
      <c r="Q840" s="111"/>
      <c r="R840" s="107"/>
      <c r="S840" s="107"/>
      <c r="T840" s="112"/>
      <c r="U840" s="107"/>
      <c r="V840" s="107"/>
      <c r="W840" s="107"/>
      <c r="X840" s="113"/>
      <c r="Y840" s="113"/>
      <c r="Z840" s="113"/>
      <c r="AA840" s="113"/>
      <c r="AB840" s="113"/>
      <c r="AC840" s="113"/>
      <c r="AD840" s="107"/>
      <c r="AE840" s="114"/>
      <c r="AF840" s="114"/>
      <c r="AG840" s="114"/>
      <c r="AH840" s="114"/>
      <c r="AI840" s="114"/>
      <c r="AJ840" s="114"/>
      <c r="AK840" s="114"/>
      <c r="AL840" s="114"/>
      <c r="AM840" s="114"/>
      <c r="AN840" s="115"/>
      <c r="AO840" s="115"/>
      <c r="AP840" s="114"/>
      <c r="AQ840" s="114"/>
      <c r="AR840" s="114"/>
      <c r="AS840" s="116">
        <f t="shared" si="19"/>
        <v>0</v>
      </c>
      <c r="AT840" s="114"/>
      <c r="AU840" s="114"/>
      <c r="AV840" s="114">
        <f>+WPTable[[#This Row],[Total Construction Costs]]-WPTable[[#This Row],[Total State Funding]]-WPTable[[#This Row],[Total District Funding]]-WPTable[[#This Row],[Total Land Acquisition Funding by District or State]]</f>
        <v>0</v>
      </c>
      <c r="AW840" s="114"/>
      <c r="AX840" s="114">
        <f>+WPTable[[#This Row],[Total Construction Costs]]</f>
        <v>0</v>
      </c>
      <c r="AY840" s="107"/>
      <c r="AZ840" s="107"/>
    </row>
    <row r="841" spans="1:52" hidden="1" x14ac:dyDescent="0.3">
      <c r="A841" s="118"/>
      <c r="B841" s="108"/>
      <c r="C841" s="119"/>
      <c r="D841" s="107"/>
      <c r="E841" s="108"/>
      <c r="F841" s="107"/>
      <c r="G841" s="107"/>
      <c r="H841" s="107"/>
      <c r="I841" s="109"/>
      <c r="J841" s="109"/>
      <c r="K841" s="107"/>
      <c r="L841" s="107"/>
      <c r="M841" s="107"/>
      <c r="N841" s="107"/>
      <c r="O841" s="107"/>
      <c r="P841" s="111"/>
      <c r="Q841" s="111"/>
      <c r="R841" s="107"/>
      <c r="S841" s="107"/>
      <c r="T841" s="112"/>
      <c r="U841" s="107"/>
      <c r="V841" s="107"/>
      <c r="W841" s="107"/>
      <c r="X841" s="113"/>
      <c r="Y841" s="113"/>
      <c r="Z841" s="113"/>
      <c r="AA841" s="113"/>
      <c r="AB841" s="113"/>
      <c r="AC841" s="113"/>
      <c r="AD841" s="107"/>
      <c r="AE841" s="114"/>
      <c r="AF841" s="114"/>
      <c r="AG841" s="114"/>
      <c r="AH841" s="114"/>
      <c r="AI841" s="114"/>
      <c r="AJ841" s="114"/>
      <c r="AK841" s="114"/>
      <c r="AL841" s="114"/>
      <c r="AM841" s="114"/>
      <c r="AN841" s="115"/>
      <c r="AO841" s="115"/>
      <c r="AP841" s="114"/>
      <c r="AQ841" s="114"/>
      <c r="AR841" s="114"/>
      <c r="AS841" s="116">
        <f t="shared" si="19"/>
        <v>0</v>
      </c>
      <c r="AT841" s="114"/>
      <c r="AU841" s="114"/>
      <c r="AV841" s="114">
        <f>+WPTable[[#This Row],[Total Construction Costs]]-WPTable[[#This Row],[Total State Funding]]-WPTable[[#This Row],[Total District Funding]]-WPTable[[#This Row],[Total Land Acquisition Funding by District or State]]</f>
        <v>0</v>
      </c>
      <c r="AW841" s="114"/>
      <c r="AX841" s="114">
        <f>+WPTable[[#This Row],[Total Construction Costs]]</f>
        <v>0</v>
      </c>
      <c r="AY841" s="107"/>
      <c r="AZ841" s="107"/>
    </row>
    <row r="842" spans="1:52" hidden="1" x14ac:dyDescent="0.3">
      <c r="A842" s="118"/>
      <c r="B842" s="108"/>
      <c r="C842" s="119"/>
      <c r="D842" s="107"/>
      <c r="E842" s="108"/>
      <c r="F842" s="107"/>
      <c r="G842" s="107"/>
      <c r="H842" s="107"/>
      <c r="I842" s="109"/>
      <c r="J842" s="109"/>
      <c r="K842" s="107"/>
      <c r="L842" s="107"/>
      <c r="M842" s="107"/>
      <c r="N842" s="107"/>
      <c r="O842" s="107"/>
      <c r="P842" s="111"/>
      <c r="Q842" s="111"/>
      <c r="R842" s="107"/>
      <c r="S842" s="107"/>
      <c r="T842" s="112"/>
      <c r="U842" s="107"/>
      <c r="V842" s="107"/>
      <c r="W842" s="107"/>
      <c r="X842" s="113"/>
      <c r="Y842" s="113"/>
      <c r="Z842" s="113"/>
      <c r="AA842" s="113"/>
      <c r="AB842" s="113"/>
      <c r="AC842" s="113"/>
      <c r="AD842" s="107"/>
      <c r="AE842" s="114"/>
      <c r="AF842" s="114"/>
      <c r="AG842" s="114"/>
      <c r="AH842" s="114"/>
      <c r="AI842" s="114"/>
      <c r="AJ842" s="114"/>
      <c r="AK842" s="114"/>
      <c r="AL842" s="114"/>
      <c r="AM842" s="114"/>
      <c r="AN842" s="115"/>
      <c r="AO842" s="115"/>
      <c r="AP842" s="114"/>
      <c r="AQ842" s="114"/>
      <c r="AR842" s="114"/>
      <c r="AS842" s="116">
        <f t="shared" si="19"/>
        <v>0</v>
      </c>
      <c r="AT842" s="114"/>
      <c r="AU842" s="114"/>
      <c r="AV842" s="114">
        <f>+WPTable[[#This Row],[Total Construction Costs]]-WPTable[[#This Row],[Total State Funding]]-WPTable[[#This Row],[Total District Funding]]-WPTable[[#This Row],[Total Land Acquisition Funding by District or State]]</f>
        <v>0</v>
      </c>
      <c r="AW842" s="114"/>
      <c r="AX842" s="114">
        <f>+WPTable[[#This Row],[Total Construction Costs]]</f>
        <v>0</v>
      </c>
      <c r="AY842" s="107"/>
      <c r="AZ842" s="107"/>
    </row>
    <row r="843" spans="1:52" hidden="1" x14ac:dyDescent="0.3">
      <c r="A843" s="118"/>
      <c r="B843" s="108"/>
      <c r="C843" s="119"/>
      <c r="D843" s="107"/>
      <c r="E843" s="108"/>
      <c r="F843" s="107"/>
      <c r="G843" s="107"/>
      <c r="H843" s="107"/>
      <c r="I843" s="109"/>
      <c r="J843" s="109"/>
      <c r="K843" s="107"/>
      <c r="L843" s="107"/>
      <c r="M843" s="107"/>
      <c r="N843" s="107"/>
      <c r="O843" s="107"/>
      <c r="P843" s="111"/>
      <c r="Q843" s="111"/>
      <c r="R843" s="107"/>
      <c r="S843" s="107"/>
      <c r="T843" s="112"/>
      <c r="U843" s="107"/>
      <c r="V843" s="107"/>
      <c r="W843" s="107"/>
      <c r="X843" s="113"/>
      <c r="Y843" s="113"/>
      <c r="Z843" s="113"/>
      <c r="AA843" s="113"/>
      <c r="AB843" s="113"/>
      <c r="AC843" s="113"/>
      <c r="AD843" s="107"/>
      <c r="AE843" s="114"/>
      <c r="AF843" s="114"/>
      <c r="AG843" s="114"/>
      <c r="AH843" s="114"/>
      <c r="AI843" s="114"/>
      <c r="AJ843" s="114"/>
      <c r="AK843" s="114"/>
      <c r="AL843" s="114"/>
      <c r="AM843" s="114"/>
      <c r="AN843" s="115"/>
      <c r="AO843" s="115"/>
      <c r="AP843" s="114"/>
      <c r="AQ843" s="114"/>
      <c r="AR843" s="114"/>
      <c r="AS843" s="116">
        <f t="shared" si="19"/>
        <v>0</v>
      </c>
      <c r="AT843" s="114"/>
      <c r="AU843" s="114"/>
      <c r="AV843" s="114">
        <f>+WPTable[[#This Row],[Total Construction Costs]]-WPTable[[#This Row],[Total State Funding]]-WPTable[[#This Row],[Total District Funding]]-WPTable[[#This Row],[Total Land Acquisition Funding by District or State]]</f>
        <v>0</v>
      </c>
      <c r="AW843" s="114"/>
      <c r="AX843" s="114">
        <f>+WPTable[[#This Row],[Total Construction Costs]]</f>
        <v>0</v>
      </c>
      <c r="AY843" s="107"/>
      <c r="AZ843" s="107"/>
    </row>
    <row r="844" spans="1:52" hidden="1" x14ac:dyDescent="0.3">
      <c r="A844" s="118"/>
      <c r="B844" s="108"/>
      <c r="C844" s="119"/>
      <c r="D844" s="107"/>
      <c r="E844" s="108"/>
      <c r="F844" s="107"/>
      <c r="G844" s="107"/>
      <c r="H844" s="107"/>
      <c r="I844" s="109"/>
      <c r="J844" s="109"/>
      <c r="K844" s="107"/>
      <c r="L844" s="107"/>
      <c r="M844" s="107"/>
      <c r="N844" s="107"/>
      <c r="O844" s="107"/>
      <c r="P844" s="111"/>
      <c r="Q844" s="111"/>
      <c r="R844" s="107"/>
      <c r="S844" s="107"/>
      <c r="T844" s="112"/>
      <c r="U844" s="107"/>
      <c r="V844" s="107"/>
      <c r="W844" s="107"/>
      <c r="X844" s="113"/>
      <c r="Y844" s="113"/>
      <c r="Z844" s="113"/>
      <c r="AA844" s="113"/>
      <c r="AB844" s="113"/>
      <c r="AC844" s="113"/>
      <c r="AD844" s="107"/>
      <c r="AE844" s="114"/>
      <c r="AF844" s="114"/>
      <c r="AG844" s="114"/>
      <c r="AH844" s="114"/>
      <c r="AI844" s="114"/>
      <c r="AJ844" s="114"/>
      <c r="AK844" s="114"/>
      <c r="AL844" s="114"/>
      <c r="AM844" s="114"/>
      <c r="AN844" s="115"/>
      <c r="AO844" s="115"/>
      <c r="AP844" s="114"/>
      <c r="AQ844" s="114"/>
      <c r="AR844" s="114"/>
      <c r="AS844" s="116">
        <f t="shared" si="19"/>
        <v>0</v>
      </c>
      <c r="AT844" s="114"/>
      <c r="AU844" s="114"/>
      <c r="AV844" s="114">
        <f>+WPTable[[#This Row],[Total Construction Costs]]-WPTable[[#This Row],[Total State Funding]]-WPTable[[#This Row],[Total District Funding]]-WPTable[[#This Row],[Total Land Acquisition Funding by District or State]]</f>
        <v>0</v>
      </c>
      <c r="AW844" s="114"/>
      <c r="AX844" s="114">
        <f>+WPTable[[#This Row],[Total Construction Costs]]</f>
        <v>0</v>
      </c>
      <c r="AY844" s="107"/>
      <c r="AZ844" s="107"/>
    </row>
    <row r="845" spans="1:52" hidden="1" x14ac:dyDescent="0.3">
      <c r="A845" s="118"/>
      <c r="B845" s="108"/>
      <c r="C845" s="119"/>
      <c r="D845" s="107"/>
      <c r="E845" s="108"/>
      <c r="F845" s="107"/>
      <c r="G845" s="107"/>
      <c r="H845" s="107"/>
      <c r="I845" s="109"/>
      <c r="J845" s="109"/>
      <c r="K845" s="107"/>
      <c r="L845" s="107"/>
      <c r="M845" s="107"/>
      <c r="N845" s="107"/>
      <c r="O845" s="107"/>
      <c r="P845" s="111"/>
      <c r="Q845" s="111"/>
      <c r="R845" s="107"/>
      <c r="S845" s="107"/>
      <c r="T845" s="112"/>
      <c r="U845" s="107"/>
      <c r="V845" s="107"/>
      <c r="W845" s="107"/>
      <c r="X845" s="113"/>
      <c r="Y845" s="113"/>
      <c r="Z845" s="113"/>
      <c r="AA845" s="113"/>
      <c r="AB845" s="113"/>
      <c r="AC845" s="113"/>
      <c r="AD845" s="107"/>
      <c r="AE845" s="114"/>
      <c r="AF845" s="114"/>
      <c r="AG845" s="114"/>
      <c r="AH845" s="114"/>
      <c r="AI845" s="114"/>
      <c r="AJ845" s="114"/>
      <c r="AK845" s="114"/>
      <c r="AL845" s="114"/>
      <c r="AM845" s="114"/>
      <c r="AN845" s="115"/>
      <c r="AO845" s="115"/>
      <c r="AP845" s="114"/>
      <c r="AQ845" s="114"/>
      <c r="AR845" s="114"/>
      <c r="AS845" s="116">
        <f t="shared" si="19"/>
        <v>0</v>
      </c>
      <c r="AT845" s="114"/>
      <c r="AU845" s="114"/>
      <c r="AV845" s="114">
        <f>+WPTable[[#This Row],[Total Construction Costs]]-WPTable[[#This Row],[Total State Funding]]-WPTable[[#This Row],[Total District Funding]]-WPTable[[#This Row],[Total Land Acquisition Funding by District or State]]</f>
        <v>0</v>
      </c>
      <c r="AW845" s="114"/>
      <c r="AX845" s="114">
        <f>+WPTable[[#This Row],[Total Construction Costs]]</f>
        <v>0</v>
      </c>
      <c r="AY845" s="107"/>
      <c r="AZ845" s="107"/>
    </row>
    <row r="846" spans="1:52" hidden="1" x14ac:dyDescent="0.3">
      <c r="A846" s="118"/>
      <c r="B846" s="108"/>
      <c r="C846" s="119"/>
      <c r="D846" s="107"/>
      <c r="E846" s="108"/>
      <c r="F846" s="107"/>
      <c r="G846" s="107"/>
      <c r="H846" s="107"/>
      <c r="I846" s="109"/>
      <c r="J846" s="109"/>
      <c r="K846" s="107"/>
      <c r="L846" s="107"/>
      <c r="M846" s="107"/>
      <c r="N846" s="107"/>
      <c r="O846" s="107"/>
      <c r="P846" s="111"/>
      <c r="Q846" s="111"/>
      <c r="R846" s="107"/>
      <c r="S846" s="107"/>
      <c r="T846" s="112"/>
      <c r="U846" s="107"/>
      <c r="V846" s="107"/>
      <c r="W846" s="107"/>
      <c r="X846" s="113"/>
      <c r="Y846" s="113"/>
      <c r="Z846" s="113"/>
      <c r="AA846" s="113"/>
      <c r="AB846" s="113"/>
      <c r="AC846" s="113"/>
      <c r="AD846" s="107"/>
      <c r="AE846" s="114"/>
      <c r="AF846" s="114"/>
      <c r="AG846" s="114"/>
      <c r="AH846" s="114"/>
      <c r="AI846" s="114"/>
      <c r="AJ846" s="114"/>
      <c r="AK846" s="114"/>
      <c r="AL846" s="114"/>
      <c r="AM846" s="114"/>
      <c r="AN846" s="115"/>
      <c r="AO846" s="115"/>
      <c r="AP846" s="114"/>
      <c r="AQ846" s="114"/>
      <c r="AR846" s="114"/>
      <c r="AS846" s="116">
        <f t="shared" si="19"/>
        <v>0</v>
      </c>
      <c r="AT846" s="114"/>
      <c r="AU846" s="114"/>
      <c r="AV846" s="114">
        <f>+WPTable[[#This Row],[Total Construction Costs]]-WPTable[[#This Row],[Total State Funding]]-WPTable[[#This Row],[Total District Funding]]-WPTable[[#This Row],[Total Land Acquisition Funding by District or State]]</f>
        <v>0</v>
      </c>
      <c r="AW846" s="114"/>
      <c r="AX846" s="114">
        <f>+WPTable[[#This Row],[Total Construction Costs]]</f>
        <v>0</v>
      </c>
      <c r="AY846" s="107"/>
      <c r="AZ846" s="107"/>
    </row>
    <row r="847" spans="1:52" hidden="1" x14ac:dyDescent="0.3">
      <c r="A847" s="118"/>
      <c r="B847" s="108"/>
      <c r="C847" s="119"/>
      <c r="D847" s="107"/>
      <c r="E847" s="108"/>
      <c r="F847" s="107"/>
      <c r="G847" s="107"/>
      <c r="H847" s="107"/>
      <c r="I847" s="109"/>
      <c r="J847" s="109"/>
      <c r="K847" s="107"/>
      <c r="L847" s="107"/>
      <c r="M847" s="107"/>
      <c r="N847" s="107"/>
      <c r="O847" s="107"/>
      <c r="P847" s="111"/>
      <c r="Q847" s="111"/>
      <c r="R847" s="107"/>
      <c r="S847" s="107"/>
      <c r="T847" s="112"/>
      <c r="U847" s="107"/>
      <c r="V847" s="107"/>
      <c r="W847" s="107"/>
      <c r="X847" s="113"/>
      <c r="Y847" s="113"/>
      <c r="Z847" s="113"/>
      <c r="AA847" s="113"/>
      <c r="AB847" s="113"/>
      <c r="AC847" s="113"/>
      <c r="AD847" s="107"/>
      <c r="AE847" s="114"/>
      <c r="AF847" s="114"/>
      <c r="AG847" s="114"/>
      <c r="AH847" s="114"/>
      <c r="AI847" s="114"/>
      <c r="AJ847" s="114"/>
      <c r="AK847" s="114"/>
      <c r="AL847" s="114"/>
      <c r="AM847" s="114"/>
      <c r="AN847" s="115"/>
      <c r="AO847" s="115"/>
      <c r="AP847" s="114"/>
      <c r="AQ847" s="114"/>
      <c r="AR847" s="114"/>
      <c r="AS847" s="116">
        <f t="shared" si="19"/>
        <v>0</v>
      </c>
      <c r="AT847" s="114"/>
      <c r="AU847" s="114"/>
      <c r="AV847" s="114">
        <f>+WPTable[[#This Row],[Total Construction Costs]]-WPTable[[#This Row],[Total State Funding]]-WPTable[[#This Row],[Total District Funding]]-WPTable[[#This Row],[Total Land Acquisition Funding by District or State]]</f>
        <v>0</v>
      </c>
      <c r="AW847" s="114"/>
      <c r="AX847" s="114">
        <f>+WPTable[[#This Row],[Total Construction Costs]]</f>
        <v>0</v>
      </c>
      <c r="AY847" s="107"/>
      <c r="AZ847" s="107"/>
    </row>
    <row r="848" spans="1:52" hidden="1" x14ac:dyDescent="0.3">
      <c r="A848" s="118"/>
      <c r="B848" s="108"/>
      <c r="C848" s="119"/>
      <c r="D848" s="107"/>
      <c r="E848" s="108"/>
      <c r="F848" s="107"/>
      <c r="G848" s="107"/>
      <c r="H848" s="107"/>
      <c r="I848" s="109"/>
      <c r="J848" s="109"/>
      <c r="K848" s="107"/>
      <c r="L848" s="107"/>
      <c r="M848" s="107"/>
      <c r="N848" s="107"/>
      <c r="O848" s="107"/>
      <c r="P848" s="111"/>
      <c r="Q848" s="111"/>
      <c r="R848" s="107"/>
      <c r="S848" s="107"/>
      <c r="T848" s="112"/>
      <c r="U848" s="107"/>
      <c r="V848" s="107"/>
      <c r="W848" s="107"/>
      <c r="X848" s="113"/>
      <c r="Y848" s="113"/>
      <c r="Z848" s="113"/>
      <c r="AA848" s="113"/>
      <c r="AB848" s="113"/>
      <c r="AC848" s="113"/>
      <c r="AD848" s="107"/>
      <c r="AE848" s="114"/>
      <c r="AF848" s="114"/>
      <c r="AG848" s="114"/>
      <c r="AH848" s="114"/>
      <c r="AI848" s="114"/>
      <c r="AJ848" s="114"/>
      <c r="AK848" s="114"/>
      <c r="AL848" s="114"/>
      <c r="AM848" s="114"/>
      <c r="AN848" s="115"/>
      <c r="AO848" s="115"/>
      <c r="AP848" s="114"/>
      <c r="AQ848" s="114"/>
      <c r="AR848" s="114"/>
      <c r="AS848" s="116">
        <f t="shared" si="19"/>
        <v>0</v>
      </c>
      <c r="AT848" s="114"/>
      <c r="AU848" s="114"/>
      <c r="AV848" s="114">
        <f>+WPTable[[#This Row],[Total Construction Costs]]-WPTable[[#This Row],[Total State Funding]]-WPTable[[#This Row],[Total District Funding]]-WPTable[[#This Row],[Total Land Acquisition Funding by District or State]]</f>
        <v>0</v>
      </c>
      <c r="AW848" s="114"/>
      <c r="AX848" s="114">
        <f>+WPTable[[#This Row],[Total Construction Costs]]</f>
        <v>0</v>
      </c>
      <c r="AY848" s="107"/>
      <c r="AZ848" s="107"/>
    </row>
    <row r="849" spans="1:52" hidden="1" x14ac:dyDescent="0.3">
      <c r="A849" s="118"/>
      <c r="B849" s="108"/>
      <c r="C849" s="119"/>
      <c r="D849" s="107"/>
      <c r="E849" s="108"/>
      <c r="F849" s="107"/>
      <c r="G849" s="107"/>
      <c r="H849" s="107"/>
      <c r="I849" s="109"/>
      <c r="J849" s="109"/>
      <c r="K849" s="107"/>
      <c r="L849" s="107"/>
      <c r="M849" s="107"/>
      <c r="N849" s="107"/>
      <c r="O849" s="107"/>
      <c r="P849" s="111"/>
      <c r="Q849" s="111"/>
      <c r="R849" s="107"/>
      <c r="S849" s="107"/>
      <c r="T849" s="112"/>
      <c r="U849" s="107"/>
      <c r="V849" s="107"/>
      <c r="W849" s="107"/>
      <c r="X849" s="113"/>
      <c r="Y849" s="113"/>
      <c r="Z849" s="113"/>
      <c r="AA849" s="113"/>
      <c r="AB849" s="113"/>
      <c r="AC849" s="113"/>
      <c r="AD849" s="107"/>
      <c r="AE849" s="114"/>
      <c r="AF849" s="114"/>
      <c r="AG849" s="114"/>
      <c r="AH849" s="114"/>
      <c r="AI849" s="114"/>
      <c r="AJ849" s="114"/>
      <c r="AK849" s="114"/>
      <c r="AL849" s="114"/>
      <c r="AM849" s="114"/>
      <c r="AN849" s="115"/>
      <c r="AO849" s="115"/>
      <c r="AP849" s="114"/>
      <c r="AQ849" s="114"/>
      <c r="AR849" s="114"/>
      <c r="AS849" s="116">
        <f t="shared" si="19"/>
        <v>0</v>
      </c>
      <c r="AT849" s="114"/>
      <c r="AU849" s="114"/>
      <c r="AV849" s="114">
        <f>+WPTable[[#This Row],[Total Construction Costs]]-WPTable[[#This Row],[Total State Funding]]-WPTable[[#This Row],[Total District Funding]]-WPTable[[#This Row],[Total Land Acquisition Funding by District or State]]</f>
        <v>0</v>
      </c>
      <c r="AW849" s="114"/>
      <c r="AX849" s="114">
        <f>+WPTable[[#This Row],[Total Construction Costs]]</f>
        <v>0</v>
      </c>
      <c r="AY849" s="107"/>
      <c r="AZ849" s="107"/>
    </row>
    <row r="850" spans="1:52" hidden="1" x14ac:dyDescent="0.3">
      <c r="A850" s="118"/>
      <c r="B850" s="108"/>
      <c r="C850" s="119"/>
      <c r="D850" s="107"/>
      <c r="E850" s="108"/>
      <c r="F850" s="107"/>
      <c r="G850" s="107"/>
      <c r="H850" s="107"/>
      <c r="I850" s="109"/>
      <c r="J850" s="109"/>
      <c r="K850" s="107"/>
      <c r="L850" s="107"/>
      <c r="M850" s="107"/>
      <c r="N850" s="107"/>
      <c r="O850" s="107"/>
      <c r="P850" s="111"/>
      <c r="Q850" s="111"/>
      <c r="R850" s="107"/>
      <c r="S850" s="107"/>
      <c r="T850" s="112"/>
      <c r="U850" s="107"/>
      <c r="V850" s="107"/>
      <c r="W850" s="107"/>
      <c r="X850" s="113"/>
      <c r="Y850" s="113"/>
      <c r="Z850" s="113"/>
      <c r="AA850" s="113"/>
      <c r="AB850" s="113"/>
      <c r="AC850" s="113"/>
      <c r="AD850" s="107"/>
      <c r="AE850" s="114"/>
      <c r="AF850" s="114"/>
      <c r="AG850" s="114"/>
      <c r="AH850" s="114"/>
      <c r="AI850" s="114"/>
      <c r="AJ850" s="114"/>
      <c r="AK850" s="114"/>
      <c r="AL850" s="114"/>
      <c r="AM850" s="114"/>
      <c r="AN850" s="115"/>
      <c r="AO850" s="115"/>
      <c r="AP850" s="114"/>
      <c r="AQ850" s="114"/>
      <c r="AR850" s="114"/>
      <c r="AS850" s="116">
        <f t="shared" si="19"/>
        <v>0</v>
      </c>
      <c r="AT850" s="114"/>
      <c r="AU850" s="114"/>
      <c r="AV850" s="114">
        <f>+WPTable[[#This Row],[Total Construction Costs]]-WPTable[[#This Row],[Total State Funding]]-WPTable[[#This Row],[Total District Funding]]-WPTable[[#This Row],[Total Land Acquisition Funding by District or State]]</f>
        <v>0</v>
      </c>
      <c r="AW850" s="114"/>
      <c r="AX850" s="114">
        <f>+WPTable[[#This Row],[Total Construction Costs]]</f>
        <v>0</v>
      </c>
      <c r="AY850" s="107"/>
      <c r="AZ850" s="107"/>
    </row>
    <row r="851" spans="1:52" hidden="1" x14ac:dyDescent="0.3">
      <c r="A851" s="118"/>
      <c r="B851" s="108"/>
      <c r="C851" s="119"/>
      <c r="D851" s="107"/>
      <c r="E851" s="108"/>
      <c r="F851" s="107"/>
      <c r="G851" s="107"/>
      <c r="H851" s="107"/>
      <c r="I851" s="109"/>
      <c r="J851" s="109"/>
      <c r="K851" s="107"/>
      <c r="L851" s="107"/>
      <c r="M851" s="107"/>
      <c r="N851" s="107"/>
      <c r="O851" s="107"/>
      <c r="P851" s="111"/>
      <c r="Q851" s="111"/>
      <c r="R851" s="107"/>
      <c r="S851" s="107"/>
      <c r="T851" s="112"/>
      <c r="U851" s="107"/>
      <c r="V851" s="107"/>
      <c r="W851" s="107"/>
      <c r="X851" s="113"/>
      <c r="Y851" s="113"/>
      <c r="Z851" s="113"/>
      <c r="AA851" s="113"/>
      <c r="AB851" s="113"/>
      <c r="AC851" s="113"/>
      <c r="AD851" s="107"/>
      <c r="AE851" s="114"/>
      <c r="AF851" s="114"/>
      <c r="AG851" s="114"/>
      <c r="AH851" s="114"/>
      <c r="AI851" s="114"/>
      <c r="AJ851" s="114"/>
      <c r="AK851" s="114"/>
      <c r="AL851" s="114"/>
      <c r="AM851" s="114"/>
      <c r="AN851" s="115"/>
      <c r="AO851" s="115"/>
      <c r="AP851" s="114"/>
      <c r="AQ851" s="114"/>
      <c r="AR851" s="114"/>
      <c r="AS851" s="116">
        <f t="shared" si="19"/>
        <v>0</v>
      </c>
      <c r="AT851" s="114"/>
      <c r="AU851" s="114"/>
      <c r="AV851" s="114">
        <f>+WPTable[[#This Row],[Total Construction Costs]]-WPTable[[#This Row],[Total State Funding]]-WPTable[[#This Row],[Total District Funding]]-WPTable[[#This Row],[Total Land Acquisition Funding by District or State]]</f>
        <v>0</v>
      </c>
      <c r="AW851" s="114"/>
      <c r="AX851" s="114">
        <f>+WPTable[[#This Row],[Total Construction Costs]]</f>
        <v>0</v>
      </c>
      <c r="AY851" s="107"/>
      <c r="AZ851" s="107"/>
    </row>
    <row r="852" spans="1:52" hidden="1" x14ac:dyDescent="0.3">
      <c r="A852" s="118"/>
      <c r="B852" s="108"/>
      <c r="C852" s="119"/>
      <c r="D852" s="107"/>
      <c r="E852" s="108"/>
      <c r="F852" s="107"/>
      <c r="G852" s="107"/>
      <c r="H852" s="107"/>
      <c r="I852" s="109"/>
      <c r="J852" s="109"/>
      <c r="K852" s="107"/>
      <c r="L852" s="107"/>
      <c r="M852" s="107"/>
      <c r="N852" s="107"/>
      <c r="O852" s="107"/>
      <c r="P852" s="111"/>
      <c r="Q852" s="111"/>
      <c r="R852" s="107"/>
      <c r="S852" s="107"/>
      <c r="T852" s="112"/>
      <c r="U852" s="107"/>
      <c r="V852" s="107"/>
      <c r="W852" s="107"/>
      <c r="X852" s="113"/>
      <c r="Y852" s="113"/>
      <c r="Z852" s="113"/>
      <c r="AA852" s="113"/>
      <c r="AB852" s="113"/>
      <c r="AC852" s="113"/>
      <c r="AD852" s="107"/>
      <c r="AE852" s="114"/>
      <c r="AF852" s="114"/>
      <c r="AG852" s="114"/>
      <c r="AH852" s="114"/>
      <c r="AI852" s="114"/>
      <c r="AJ852" s="114"/>
      <c r="AK852" s="114"/>
      <c r="AL852" s="114"/>
      <c r="AM852" s="114"/>
      <c r="AN852" s="115"/>
      <c r="AO852" s="115"/>
      <c r="AP852" s="114"/>
      <c r="AQ852" s="114"/>
      <c r="AR852" s="114"/>
      <c r="AS852" s="116">
        <f t="shared" si="19"/>
        <v>0</v>
      </c>
      <c r="AT852" s="114"/>
      <c r="AU852" s="114"/>
      <c r="AV852" s="114">
        <f>+WPTable[[#This Row],[Total Construction Costs]]-WPTable[[#This Row],[Total State Funding]]-WPTable[[#This Row],[Total District Funding]]-WPTable[[#This Row],[Total Land Acquisition Funding by District or State]]</f>
        <v>0</v>
      </c>
      <c r="AW852" s="114"/>
      <c r="AX852" s="114">
        <f>+WPTable[[#This Row],[Total Construction Costs]]</f>
        <v>0</v>
      </c>
      <c r="AY852" s="107"/>
      <c r="AZ852" s="107"/>
    </row>
    <row r="853" spans="1:52" hidden="1" x14ac:dyDescent="0.3">
      <c r="A853" s="118"/>
      <c r="B853" s="108"/>
      <c r="C853" s="119"/>
      <c r="D853" s="107"/>
      <c r="E853" s="108"/>
      <c r="F853" s="107"/>
      <c r="G853" s="107"/>
      <c r="H853" s="107"/>
      <c r="I853" s="109"/>
      <c r="J853" s="109"/>
      <c r="K853" s="107"/>
      <c r="L853" s="107"/>
      <c r="M853" s="107"/>
      <c r="N853" s="107"/>
      <c r="O853" s="107"/>
      <c r="P853" s="111"/>
      <c r="Q853" s="111"/>
      <c r="R853" s="107"/>
      <c r="S853" s="107"/>
      <c r="T853" s="112"/>
      <c r="U853" s="107"/>
      <c r="V853" s="107"/>
      <c r="W853" s="107"/>
      <c r="X853" s="113"/>
      <c r="Y853" s="113"/>
      <c r="Z853" s="113"/>
      <c r="AA853" s="113"/>
      <c r="AB853" s="113"/>
      <c r="AC853" s="113"/>
      <c r="AD853" s="107"/>
      <c r="AE853" s="114"/>
      <c r="AF853" s="114"/>
      <c r="AG853" s="114"/>
      <c r="AH853" s="114"/>
      <c r="AI853" s="114"/>
      <c r="AJ853" s="114"/>
      <c r="AK853" s="114"/>
      <c r="AL853" s="114"/>
      <c r="AM853" s="114"/>
      <c r="AN853" s="115"/>
      <c r="AO853" s="115"/>
      <c r="AP853" s="114"/>
      <c r="AQ853" s="114"/>
      <c r="AR853" s="114"/>
      <c r="AS853" s="116">
        <f t="shared" si="19"/>
        <v>0</v>
      </c>
      <c r="AT853" s="114"/>
      <c r="AU853" s="114"/>
      <c r="AV853" s="114">
        <f>+WPTable[[#This Row],[Total Construction Costs]]-WPTable[[#This Row],[Total State Funding]]-WPTable[[#This Row],[Total District Funding]]-WPTable[[#This Row],[Total Land Acquisition Funding by District or State]]</f>
        <v>0</v>
      </c>
      <c r="AW853" s="114"/>
      <c r="AX853" s="114">
        <f>+WPTable[[#This Row],[Total Construction Costs]]</f>
        <v>0</v>
      </c>
      <c r="AY853" s="107"/>
      <c r="AZ853" s="107"/>
    </row>
    <row r="854" spans="1:52" hidden="1" x14ac:dyDescent="0.3">
      <c r="A854" s="118"/>
      <c r="B854" s="108"/>
      <c r="C854" s="119"/>
      <c r="D854" s="107"/>
      <c r="E854" s="108"/>
      <c r="F854" s="107"/>
      <c r="G854" s="107"/>
      <c r="H854" s="107"/>
      <c r="I854" s="109"/>
      <c r="J854" s="109"/>
      <c r="K854" s="107"/>
      <c r="L854" s="107"/>
      <c r="M854" s="107"/>
      <c r="N854" s="107"/>
      <c r="O854" s="107"/>
      <c r="P854" s="111"/>
      <c r="Q854" s="111"/>
      <c r="R854" s="107"/>
      <c r="S854" s="107"/>
      <c r="T854" s="112"/>
      <c r="U854" s="107"/>
      <c r="V854" s="107"/>
      <c r="W854" s="107"/>
      <c r="X854" s="113"/>
      <c r="Y854" s="113"/>
      <c r="Z854" s="113"/>
      <c r="AA854" s="113"/>
      <c r="AB854" s="113"/>
      <c r="AC854" s="113"/>
      <c r="AD854" s="107"/>
      <c r="AE854" s="114"/>
      <c r="AF854" s="114"/>
      <c r="AG854" s="114"/>
      <c r="AH854" s="114"/>
      <c r="AI854" s="114"/>
      <c r="AJ854" s="114"/>
      <c r="AK854" s="114"/>
      <c r="AL854" s="114"/>
      <c r="AM854" s="114"/>
      <c r="AN854" s="115"/>
      <c r="AO854" s="115"/>
      <c r="AP854" s="114"/>
      <c r="AQ854" s="114"/>
      <c r="AR854" s="114"/>
      <c r="AS854" s="116">
        <f t="shared" si="19"/>
        <v>0</v>
      </c>
      <c r="AT854" s="114"/>
      <c r="AU854" s="114"/>
      <c r="AV854" s="114">
        <f>+WPTable[[#This Row],[Total Construction Costs]]-WPTable[[#This Row],[Total State Funding]]-WPTable[[#This Row],[Total District Funding]]-WPTable[[#This Row],[Total Land Acquisition Funding by District or State]]</f>
        <v>0</v>
      </c>
      <c r="AW854" s="114"/>
      <c r="AX854" s="114">
        <f>+WPTable[[#This Row],[Total Construction Costs]]</f>
        <v>0</v>
      </c>
      <c r="AY854" s="107"/>
      <c r="AZ854" s="107"/>
    </row>
    <row r="855" spans="1:52" hidden="1" x14ac:dyDescent="0.3">
      <c r="A855" s="118"/>
      <c r="B855" s="108"/>
      <c r="C855" s="119"/>
      <c r="D855" s="107"/>
      <c r="E855" s="108"/>
      <c r="F855" s="107"/>
      <c r="G855" s="107"/>
      <c r="H855" s="107"/>
      <c r="I855" s="109"/>
      <c r="J855" s="109"/>
      <c r="K855" s="107"/>
      <c r="L855" s="107"/>
      <c r="M855" s="107"/>
      <c r="N855" s="107"/>
      <c r="O855" s="107"/>
      <c r="P855" s="111"/>
      <c r="Q855" s="111"/>
      <c r="R855" s="107"/>
      <c r="S855" s="107"/>
      <c r="T855" s="112"/>
      <c r="U855" s="107"/>
      <c r="V855" s="107"/>
      <c r="W855" s="107"/>
      <c r="X855" s="113"/>
      <c r="Y855" s="113"/>
      <c r="Z855" s="113"/>
      <c r="AA855" s="113"/>
      <c r="AB855" s="113"/>
      <c r="AC855" s="113"/>
      <c r="AD855" s="107"/>
      <c r="AE855" s="114"/>
      <c r="AF855" s="114"/>
      <c r="AG855" s="114"/>
      <c r="AH855" s="114"/>
      <c r="AI855" s="114"/>
      <c r="AJ855" s="114"/>
      <c r="AK855" s="114"/>
      <c r="AL855" s="114"/>
      <c r="AM855" s="114"/>
      <c r="AN855" s="115"/>
      <c r="AO855" s="115"/>
      <c r="AP855" s="114"/>
      <c r="AQ855" s="114"/>
      <c r="AR855" s="114"/>
      <c r="AS855" s="116">
        <f t="shared" ref="AS855:AS918" si="20">SUM(AP855:AR855)</f>
        <v>0</v>
      </c>
      <c r="AT855" s="114"/>
      <c r="AU855" s="114"/>
      <c r="AV855" s="114">
        <f>+WPTable[[#This Row],[Total Construction Costs]]-WPTable[[#This Row],[Total State Funding]]-WPTable[[#This Row],[Total District Funding]]-WPTable[[#This Row],[Total Land Acquisition Funding by District or State]]</f>
        <v>0</v>
      </c>
      <c r="AW855" s="114"/>
      <c r="AX855" s="114">
        <f>+WPTable[[#This Row],[Total Construction Costs]]</f>
        <v>0</v>
      </c>
      <c r="AY855" s="107"/>
      <c r="AZ855" s="107"/>
    </row>
    <row r="856" spans="1:52" hidden="1" x14ac:dyDescent="0.3">
      <c r="A856" s="118"/>
      <c r="B856" s="108"/>
      <c r="C856" s="119"/>
      <c r="D856" s="107"/>
      <c r="E856" s="108"/>
      <c r="F856" s="107"/>
      <c r="G856" s="107"/>
      <c r="H856" s="107"/>
      <c r="I856" s="109"/>
      <c r="J856" s="109"/>
      <c r="K856" s="107"/>
      <c r="L856" s="107"/>
      <c r="M856" s="107"/>
      <c r="N856" s="107"/>
      <c r="O856" s="107"/>
      <c r="P856" s="111"/>
      <c r="Q856" s="111"/>
      <c r="R856" s="107"/>
      <c r="S856" s="107"/>
      <c r="T856" s="112"/>
      <c r="U856" s="107"/>
      <c r="V856" s="107"/>
      <c r="W856" s="107"/>
      <c r="X856" s="113"/>
      <c r="Y856" s="113"/>
      <c r="Z856" s="113"/>
      <c r="AA856" s="113"/>
      <c r="AB856" s="113"/>
      <c r="AC856" s="113"/>
      <c r="AD856" s="107"/>
      <c r="AE856" s="114"/>
      <c r="AF856" s="114"/>
      <c r="AG856" s="114"/>
      <c r="AH856" s="114"/>
      <c r="AI856" s="114"/>
      <c r="AJ856" s="114"/>
      <c r="AK856" s="114"/>
      <c r="AL856" s="114"/>
      <c r="AM856" s="114"/>
      <c r="AN856" s="115"/>
      <c r="AO856" s="115"/>
      <c r="AP856" s="114"/>
      <c r="AQ856" s="114"/>
      <c r="AR856" s="114"/>
      <c r="AS856" s="116">
        <f t="shared" si="20"/>
        <v>0</v>
      </c>
      <c r="AT856" s="114"/>
      <c r="AU856" s="114"/>
      <c r="AV856" s="114">
        <f>+WPTable[[#This Row],[Total Construction Costs]]-WPTable[[#This Row],[Total State Funding]]-WPTable[[#This Row],[Total District Funding]]-WPTable[[#This Row],[Total Land Acquisition Funding by District or State]]</f>
        <v>0</v>
      </c>
      <c r="AW856" s="114"/>
      <c r="AX856" s="114">
        <f>+WPTable[[#This Row],[Total Construction Costs]]</f>
        <v>0</v>
      </c>
      <c r="AY856" s="107"/>
      <c r="AZ856" s="107"/>
    </row>
    <row r="857" spans="1:52" hidden="1" x14ac:dyDescent="0.3">
      <c r="A857" s="118"/>
      <c r="B857" s="108"/>
      <c r="C857" s="119"/>
      <c r="D857" s="107"/>
      <c r="E857" s="108"/>
      <c r="F857" s="107"/>
      <c r="G857" s="107"/>
      <c r="H857" s="107"/>
      <c r="I857" s="109"/>
      <c r="J857" s="109"/>
      <c r="K857" s="107"/>
      <c r="L857" s="107"/>
      <c r="M857" s="107"/>
      <c r="N857" s="107"/>
      <c r="O857" s="107"/>
      <c r="P857" s="111"/>
      <c r="Q857" s="111"/>
      <c r="R857" s="107"/>
      <c r="S857" s="107"/>
      <c r="T857" s="112"/>
      <c r="U857" s="107"/>
      <c r="V857" s="107"/>
      <c r="W857" s="107"/>
      <c r="X857" s="113"/>
      <c r="Y857" s="113"/>
      <c r="Z857" s="113"/>
      <c r="AA857" s="113"/>
      <c r="AB857" s="113"/>
      <c r="AC857" s="113"/>
      <c r="AD857" s="107"/>
      <c r="AE857" s="114"/>
      <c r="AF857" s="114"/>
      <c r="AG857" s="114"/>
      <c r="AH857" s="114"/>
      <c r="AI857" s="114"/>
      <c r="AJ857" s="114"/>
      <c r="AK857" s="114"/>
      <c r="AL857" s="114"/>
      <c r="AM857" s="114"/>
      <c r="AN857" s="115"/>
      <c r="AO857" s="115"/>
      <c r="AP857" s="114"/>
      <c r="AQ857" s="114"/>
      <c r="AR857" s="114"/>
      <c r="AS857" s="116">
        <f t="shared" si="20"/>
        <v>0</v>
      </c>
      <c r="AT857" s="114"/>
      <c r="AU857" s="114"/>
      <c r="AV857" s="114">
        <f>+WPTable[[#This Row],[Total Construction Costs]]-WPTable[[#This Row],[Total State Funding]]-WPTable[[#This Row],[Total District Funding]]-WPTable[[#This Row],[Total Land Acquisition Funding by District or State]]</f>
        <v>0</v>
      </c>
      <c r="AW857" s="114"/>
      <c r="AX857" s="114">
        <f>+WPTable[[#This Row],[Total Construction Costs]]</f>
        <v>0</v>
      </c>
      <c r="AY857" s="107"/>
      <c r="AZ857" s="107"/>
    </row>
    <row r="858" spans="1:52" hidden="1" x14ac:dyDescent="0.3">
      <c r="A858" s="118"/>
      <c r="B858" s="108"/>
      <c r="C858" s="119"/>
      <c r="D858" s="107"/>
      <c r="E858" s="108"/>
      <c r="F858" s="107"/>
      <c r="G858" s="107"/>
      <c r="H858" s="107"/>
      <c r="I858" s="109"/>
      <c r="J858" s="109"/>
      <c r="K858" s="107"/>
      <c r="L858" s="107"/>
      <c r="M858" s="107"/>
      <c r="N858" s="107"/>
      <c r="O858" s="107"/>
      <c r="P858" s="111"/>
      <c r="Q858" s="111"/>
      <c r="R858" s="107"/>
      <c r="S858" s="107"/>
      <c r="T858" s="112"/>
      <c r="U858" s="107"/>
      <c r="V858" s="107"/>
      <c r="W858" s="107"/>
      <c r="X858" s="113"/>
      <c r="Y858" s="113"/>
      <c r="Z858" s="113"/>
      <c r="AA858" s="113"/>
      <c r="AB858" s="113"/>
      <c r="AC858" s="113"/>
      <c r="AD858" s="107"/>
      <c r="AE858" s="114"/>
      <c r="AF858" s="114"/>
      <c r="AG858" s="114"/>
      <c r="AH858" s="114"/>
      <c r="AI858" s="114"/>
      <c r="AJ858" s="114"/>
      <c r="AK858" s="114"/>
      <c r="AL858" s="114"/>
      <c r="AM858" s="114"/>
      <c r="AN858" s="115"/>
      <c r="AO858" s="115"/>
      <c r="AP858" s="114"/>
      <c r="AQ858" s="114"/>
      <c r="AR858" s="114"/>
      <c r="AS858" s="116">
        <f t="shared" si="20"/>
        <v>0</v>
      </c>
      <c r="AT858" s="114"/>
      <c r="AU858" s="114"/>
      <c r="AV858" s="114">
        <f>+WPTable[[#This Row],[Total Construction Costs]]-WPTable[[#This Row],[Total State Funding]]-WPTable[[#This Row],[Total District Funding]]-WPTable[[#This Row],[Total Land Acquisition Funding by District or State]]</f>
        <v>0</v>
      </c>
      <c r="AW858" s="114"/>
      <c r="AX858" s="114">
        <f>+WPTable[[#This Row],[Total Construction Costs]]</f>
        <v>0</v>
      </c>
      <c r="AY858" s="107"/>
      <c r="AZ858" s="107"/>
    </row>
    <row r="859" spans="1:52" hidden="1" x14ac:dyDescent="0.3">
      <c r="A859" s="118"/>
      <c r="B859" s="108"/>
      <c r="C859" s="119"/>
      <c r="D859" s="107"/>
      <c r="E859" s="108"/>
      <c r="F859" s="107"/>
      <c r="G859" s="107"/>
      <c r="H859" s="107"/>
      <c r="I859" s="109"/>
      <c r="J859" s="109"/>
      <c r="K859" s="107"/>
      <c r="L859" s="107"/>
      <c r="M859" s="107"/>
      <c r="N859" s="107"/>
      <c r="O859" s="107"/>
      <c r="P859" s="111"/>
      <c r="Q859" s="111"/>
      <c r="R859" s="107"/>
      <c r="S859" s="107"/>
      <c r="T859" s="112"/>
      <c r="U859" s="107"/>
      <c r="V859" s="107"/>
      <c r="W859" s="107"/>
      <c r="X859" s="113"/>
      <c r="Y859" s="113"/>
      <c r="Z859" s="113"/>
      <c r="AA859" s="113"/>
      <c r="AB859" s="113"/>
      <c r="AC859" s="113"/>
      <c r="AD859" s="107"/>
      <c r="AE859" s="114"/>
      <c r="AF859" s="114"/>
      <c r="AG859" s="114"/>
      <c r="AH859" s="114"/>
      <c r="AI859" s="114"/>
      <c r="AJ859" s="114"/>
      <c r="AK859" s="114"/>
      <c r="AL859" s="114"/>
      <c r="AM859" s="114"/>
      <c r="AN859" s="115"/>
      <c r="AO859" s="115"/>
      <c r="AP859" s="114"/>
      <c r="AQ859" s="114"/>
      <c r="AR859" s="114"/>
      <c r="AS859" s="116">
        <f t="shared" si="20"/>
        <v>0</v>
      </c>
      <c r="AT859" s="114"/>
      <c r="AU859" s="114"/>
      <c r="AV859" s="114">
        <f>+WPTable[[#This Row],[Total Construction Costs]]-WPTable[[#This Row],[Total State Funding]]-WPTable[[#This Row],[Total District Funding]]-WPTable[[#This Row],[Total Land Acquisition Funding by District or State]]</f>
        <v>0</v>
      </c>
      <c r="AW859" s="114"/>
      <c r="AX859" s="114">
        <f>+WPTable[[#This Row],[Total Construction Costs]]</f>
        <v>0</v>
      </c>
      <c r="AY859" s="107"/>
      <c r="AZ859" s="107"/>
    </row>
    <row r="860" spans="1:52" hidden="1" x14ac:dyDescent="0.3">
      <c r="A860" s="118"/>
      <c r="B860" s="108"/>
      <c r="C860" s="119"/>
      <c r="D860" s="107"/>
      <c r="E860" s="108"/>
      <c r="F860" s="107"/>
      <c r="G860" s="107"/>
      <c r="H860" s="107"/>
      <c r="I860" s="109"/>
      <c r="J860" s="109"/>
      <c r="K860" s="107"/>
      <c r="L860" s="107"/>
      <c r="M860" s="107"/>
      <c r="N860" s="107"/>
      <c r="O860" s="107"/>
      <c r="P860" s="111"/>
      <c r="Q860" s="111"/>
      <c r="R860" s="107"/>
      <c r="S860" s="107"/>
      <c r="T860" s="112"/>
      <c r="U860" s="107"/>
      <c r="V860" s="107"/>
      <c r="W860" s="107"/>
      <c r="X860" s="113"/>
      <c r="Y860" s="113"/>
      <c r="Z860" s="113"/>
      <c r="AA860" s="113"/>
      <c r="AB860" s="113"/>
      <c r="AC860" s="113"/>
      <c r="AD860" s="107"/>
      <c r="AE860" s="114"/>
      <c r="AF860" s="114"/>
      <c r="AG860" s="114"/>
      <c r="AH860" s="114"/>
      <c r="AI860" s="114"/>
      <c r="AJ860" s="114"/>
      <c r="AK860" s="114"/>
      <c r="AL860" s="114"/>
      <c r="AM860" s="114"/>
      <c r="AN860" s="115"/>
      <c r="AO860" s="115"/>
      <c r="AP860" s="114"/>
      <c r="AQ860" s="114"/>
      <c r="AR860" s="114"/>
      <c r="AS860" s="116">
        <f t="shared" si="20"/>
        <v>0</v>
      </c>
      <c r="AT860" s="114"/>
      <c r="AU860" s="114"/>
      <c r="AV860" s="114">
        <f>+WPTable[[#This Row],[Total Construction Costs]]-WPTable[[#This Row],[Total State Funding]]-WPTable[[#This Row],[Total District Funding]]-WPTable[[#This Row],[Total Land Acquisition Funding by District or State]]</f>
        <v>0</v>
      </c>
      <c r="AW860" s="114"/>
      <c r="AX860" s="114">
        <f>+WPTable[[#This Row],[Total Construction Costs]]</f>
        <v>0</v>
      </c>
      <c r="AY860" s="107"/>
      <c r="AZ860" s="107"/>
    </row>
    <row r="861" spans="1:52" hidden="1" x14ac:dyDescent="0.3">
      <c r="A861" s="118"/>
      <c r="B861" s="108"/>
      <c r="C861" s="119"/>
      <c r="D861" s="107"/>
      <c r="E861" s="108"/>
      <c r="F861" s="107"/>
      <c r="G861" s="107"/>
      <c r="H861" s="107"/>
      <c r="I861" s="109"/>
      <c r="J861" s="109"/>
      <c r="K861" s="107"/>
      <c r="L861" s="107"/>
      <c r="M861" s="107"/>
      <c r="N861" s="107"/>
      <c r="O861" s="107"/>
      <c r="P861" s="111"/>
      <c r="Q861" s="111"/>
      <c r="R861" s="107"/>
      <c r="S861" s="107"/>
      <c r="T861" s="112"/>
      <c r="U861" s="107"/>
      <c r="V861" s="107"/>
      <c r="W861" s="107"/>
      <c r="X861" s="113"/>
      <c r="Y861" s="113"/>
      <c r="Z861" s="113"/>
      <c r="AA861" s="113"/>
      <c r="AB861" s="113"/>
      <c r="AC861" s="113"/>
      <c r="AD861" s="107"/>
      <c r="AE861" s="114"/>
      <c r="AF861" s="114"/>
      <c r="AG861" s="114"/>
      <c r="AH861" s="114"/>
      <c r="AI861" s="114"/>
      <c r="AJ861" s="114"/>
      <c r="AK861" s="114"/>
      <c r="AL861" s="114"/>
      <c r="AM861" s="114"/>
      <c r="AN861" s="115"/>
      <c r="AO861" s="115"/>
      <c r="AP861" s="114"/>
      <c r="AQ861" s="114"/>
      <c r="AR861" s="114"/>
      <c r="AS861" s="116">
        <f t="shared" si="20"/>
        <v>0</v>
      </c>
      <c r="AT861" s="114"/>
      <c r="AU861" s="114"/>
      <c r="AV861" s="114">
        <f>+WPTable[[#This Row],[Total Construction Costs]]-WPTable[[#This Row],[Total State Funding]]-WPTable[[#This Row],[Total District Funding]]-WPTable[[#This Row],[Total Land Acquisition Funding by District or State]]</f>
        <v>0</v>
      </c>
      <c r="AW861" s="114"/>
      <c r="AX861" s="114">
        <f>+WPTable[[#This Row],[Total Construction Costs]]</f>
        <v>0</v>
      </c>
      <c r="AY861" s="107"/>
      <c r="AZ861" s="107"/>
    </row>
    <row r="862" spans="1:52" hidden="1" x14ac:dyDescent="0.3">
      <c r="A862" s="118"/>
      <c r="B862" s="108"/>
      <c r="C862" s="119"/>
      <c r="D862" s="107"/>
      <c r="E862" s="108"/>
      <c r="F862" s="107"/>
      <c r="G862" s="107"/>
      <c r="H862" s="107"/>
      <c r="I862" s="109"/>
      <c r="J862" s="109"/>
      <c r="K862" s="107"/>
      <c r="L862" s="107"/>
      <c r="M862" s="107"/>
      <c r="N862" s="107"/>
      <c r="O862" s="107"/>
      <c r="P862" s="111"/>
      <c r="Q862" s="111"/>
      <c r="R862" s="107"/>
      <c r="S862" s="107"/>
      <c r="T862" s="112"/>
      <c r="U862" s="107"/>
      <c r="V862" s="107"/>
      <c r="W862" s="107"/>
      <c r="X862" s="113"/>
      <c r="Y862" s="113"/>
      <c r="Z862" s="113"/>
      <c r="AA862" s="113"/>
      <c r="AB862" s="113"/>
      <c r="AC862" s="113"/>
      <c r="AD862" s="107"/>
      <c r="AE862" s="114"/>
      <c r="AF862" s="114"/>
      <c r="AG862" s="114"/>
      <c r="AH862" s="114"/>
      <c r="AI862" s="114"/>
      <c r="AJ862" s="114"/>
      <c r="AK862" s="114"/>
      <c r="AL862" s="114"/>
      <c r="AM862" s="114"/>
      <c r="AN862" s="115"/>
      <c r="AO862" s="115"/>
      <c r="AP862" s="114"/>
      <c r="AQ862" s="114"/>
      <c r="AR862" s="114"/>
      <c r="AS862" s="116">
        <f t="shared" si="20"/>
        <v>0</v>
      </c>
      <c r="AT862" s="114"/>
      <c r="AU862" s="114"/>
      <c r="AV862" s="114">
        <f>+WPTable[[#This Row],[Total Construction Costs]]-WPTable[[#This Row],[Total State Funding]]-WPTable[[#This Row],[Total District Funding]]-WPTable[[#This Row],[Total Land Acquisition Funding by District or State]]</f>
        <v>0</v>
      </c>
      <c r="AW862" s="114"/>
      <c r="AX862" s="114">
        <f>+WPTable[[#This Row],[Total Construction Costs]]</f>
        <v>0</v>
      </c>
      <c r="AY862" s="107"/>
      <c r="AZ862" s="107"/>
    </row>
    <row r="863" spans="1:52" hidden="1" x14ac:dyDescent="0.3">
      <c r="A863" s="118"/>
      <c r="B863" s="108"/>
      <c r="C863" s="119"/>
      <c r="D863" s="107"/>
      <c r="E863" s="108"/>
      <c r="F863" s="107"/>
      <c r="G863" s="107"/>
      <c r="H863" s="107"/>
      <c r="I863" s="109"/>
      <c r="J863" s="109"/>
      <c r="K863" s="107"/>
      <c r="L863" s="107"/>
      <c r="M863" s="107"/>
      <c r="N863" s="107"/>
      <c r="O863" s="107"/>
      <c r="P863" s="111"/>
      <c r="Q863" s="111"/>
      <c r="R863" s="107"/>
      <c r="S863" s="107"/>
      <c r="T863" s="112"/>
      <c r="U863" s="107"/>
      <c r="V863" s="107"/>
      <c r="W863" s="107"/>
      <c r="X863" s="113"/>
      <c r="Y863" s="113"/>
      <c r="Z863" s="113"/>
      <c r="AA863" s="113"/>
      <c r="AB863" s="113"/>
      <c r="AC863" s="113"/>
      <c r="AD863" s="107"/>
      <c r="AE863" s="114"/>
      <c r="AF863" s="114"/>
      <c r="AG863" s="114"/>
      <c r="AH863" s="114"/>
      <c r="AI863" s="114"/>
      <c r="AJ863" s="114"/>
      <c r="AK863" s="114"/>
      <c r="AL863" s="114"/>
      <c r="AM863" s="114"/>
      <c r="AN863" s="115"/>
      <c r="AO863" s="115"/>
      <c r="AP863" s="114"/>
      <c r="AQ863" s="114"/>
      <c r="AR863" s="114"/>
      <c r="AS863" s="116">
        <f t="shared" si="20"/>
        <v>0</v>
      </c>
      <c r="AT863" s="114"/>
      <c r="AU863" s="114"/>
      <c r="AV863" s="114">
        <f>+WPTable[[#This Row],[Total Construction Costs]]-WPTable[[#This Row],[Total State Funding]]-WPTable[[#This Row],[Total District Funding]]-WPTable[[#This Row],[Total Land Acquisition Funding by District or State]]</f>
        <v>0</v>
      </c>
      <c r="AW863" s="114"/>
      <c r="AX863" s="114">
        <f>+WPTable[[#This Row],[Total Construction Costs]]</f>
        <v>0</v>
      </c>
      <c r="AY863" s="107"/>
      <c r="AZ863" s="107"/>
    </row>
    <row r="864" spans="1:52" hidden="1" x14ac:dyDescent="0.3">
      <c r="A864" s="118"/>
      <c r="B864" s="108"/>
      <c r="C864" s="119"/>
      <c r="D864" s="107"/>
      <c r="E864" s="108"/>
      <c r="F864" s="107"/>
      <c r="G864" s="107"/>
      <c r="H864" s="107"/>
      <c r="I864" s="109"/>
      <c r="J864" s="109"/>
      <c r="K864" s="107"/>
      <c r="L864" s="107"/>
      <c r="M864" s="107"/>
      <c r="N864" s="107"/>
      <c r="O864" s="107"/>
      <c r="P864" s="111"/>
      <c r="Q864" s="111"/>
      <c r="R864" s="107"/>
      <c r="S864" s="107"/>
      <c r="T864" s="112"/>
      <c r="U864" s="107"/>
      <c r="V864" s="107"/>
      <c r="W864" s="107"/>
      <c r="X864" s="113"/>
      <c r="Y864" s="113"/>
      <c r="Z864" s="113"/>
      <c r="AA864" s="113"/>
      <c r="AB864" s="113"/>
      <c r="AC864" s="113"/>
      <c r="AD864" s="107"/>
      <c r="AE864" s="114"/>
      <c r="AF864" s="114"/>
      <c r="AG864" s="114"/>
      <c r="AH864" s="114"/>
      <c r="AI864" s="114"/>
      <c r="AJ864" s="114"/>
      <c r="AK864" s="114"/>
      <c r="AL864" s="114"/>
      <c r="AM864" s="114"/>
      <c r="AN864" s="115"/>
      <c r="AO864" s="115"/>
      <c r="AP864" s="114"/>
      <c r="AQ864" s="114"/>
      <c r="AR864" s="114"/>
      <c r="AS864" s="116">
        <f t="shared" si="20"/>
        <v>0</v>
      </c>
      <c r="AT864" s="114"/>
      <c r="AU864" s="114"/>
      <c r="AV864" s="114">
        <f>+WPTable[[#This Row],[Total Construction Costs]]-WPTable[[#This Row],[Total State Funding]]-WPTable[[#This Row],[Total District Funding]]-WPTable[[#This Row],[Total Land Acquisition Funding by District or State]]</f>
        <v>0</v>
      </c>
      <c r="AW864" s="114"/>
      <c r="AX864" s="114">
        <f>+WPTable[[#This Row],[Total Construction Costs]]</f>
        <v>0</v>
      </c>
      <c r="AY864" s="107"/>
      <c r="AZ864" s="107"/>
    </row>
    <row r="865" spans="1:52" hidden="1" x14ac:dyDescent="0.3">
      <c r="A865" s="118"/>
      <c r="B865" s="108"/>
      <c r="C865" s="119"/>
      <c r="D865" s="107"/>
      <c r="E865" s="108"/>
      <c r="F865" s="107"/>
      <c r="G865" s="107"/>
      <c r="H865" s="107"/>
      <c r="I865" s="109"/>
      <c r="J865" s="109"/>
      <c r="K865" s="107"/>
      <c r="L865" s="107"/>
      <c r="M865" s="107"/>
      <c r="N865" s="107"/>
      <c r="O865" s="107"/>
      <c r="P865" s="111"/>
      <c r="Q865" s="111"/>
      <c r="R865" s="107"/>
      <c r="S865" s="107"/>
      <c r="T865" s="112"/>
      <c r="U865" s="107"/>
      <c r="V865" s="107"/>
      <c r="W865" s="107"/>
      <c r="X865" s="113"/>
      <c r="Y865" s="113"/>
      <c r="Z865" s="113"/>
      <c r="AA865" s="113"/>
      <c r="AB865" s="113"/>
      <c r="AC865" s="113"/>
      <c r="AD865" s="107"/>
      <c r="AE865" s="114"/>
      <c r="AF865" s="114"/>
      <c r="AG865" s="114"/>
      <c r="AH865" s="114"/>
      <c r="AI865" s="114"/>
      <c r="AJ865" s="114"/>
      <c r="AK865" s="114"/>
      <c r="AL865" s="114"/>
      <c r="AM865" s="114"/>
      <c r="AN865" s="115"/>
      <c r="AO865" s="115"/>
      <c r="AP865" s="114"/>
      <c r="AQ865" s="114"/>
      <c r="AR865" s="114"/>
      <c r="AS865" s="116">
        <f t="shared" si="20"/>
        <v>0</v>
      </c>
      <c r="AT865" s="114"/>
      <c r="AU865" s="114"/>
      <c r="AV865" s="114">
        <f>+WPTable[[#This Row],[Total Construction Costs]]-WPTable[[#This Row],[Total State Funding]]-WPTable[[#This Row],[Total District Funding]]-WPTable[[#This Row],[Total Land Acquisition Funding by District or State]]</f>
        <v>0</v>
      </c>
      <c r="AW865" s="114"/>
      <c r="AX865" s="114">
        <f>+WPTable[[#This Row],[Total Construction Costs]]</f>
        <v>0</v>
      </c>
      <c r="AY865" s="107"/>
      <c r="AZ865" s="107"/>
    </row>
    <row r="866" spans="1:52" hidden="1" x14ac:dyDescent="0.3">
      <c r="A866" s="118"/>
      <c r="B866" s="108"/>
      <c r="C866" s="119"/>
      <c r="D866" s="107"/>
      <c r="E866" s="108"/>
      <c r="F866" s="107"/>
      <c r="G866" s="107"/>
      <c r="H866" s="107"/>
      <c r="I866" s="109"/>
      <c r="J866" s="109"/>
      <c r="K866" s="107"/>
      <c r="L866" s="107"/>
      <c r="M866" s="107"/>
      <c r="N866" s="107"/>
      <c r="O866" s="107"/>
      <c r="P866" s="111"/>
      <c r="Q866" s="111"/>
      <c r="R866" s="107"/>
      <c r="S866" s="107"/>
      <c r="T866" s="112"/>
      <c r="U866" s="107"/>
      <c r="V866" s="107"/>
      <c r="W866" s="107"/>
      <c r="X866" s="113"/>
      <c r="Y866" s="113"/>
      <c r="Z866" s="113"/>
      <c r="AA866" s="113"/>
      <c r="AB866" s="113"/>
      <c r="AC866" s="113"/>
      <c r="AD866" s="107"/>
      <c r="AE866" s="114"/>
      <c r="AF866" s="114"/>
      <c r="AG866" s="114"/>
      <c r="AH866" s="114"/>
      <c r="AI866" s="114"/>
      <c r="AJ866" s="114"/>
      <c r="AK866" s="114"/>
      <c r="AL866" s="114"/>
      <c r="AM866" s="114"/>
      <c r="AN866" s="115"/>
      <c r="AO866" s="115"/>
      <c r="AP866" s="114"/>
      <c r="AQ866" s="114"/>
      <c r="AR866" s="114"/>
      <c r="AS866" s="116">
        <f t="shared" si="20"/>
        <v>0</v>
      </c>
      <c r="AT866" s="114"/>
      <c r="AU866" s="114"/>
      <c r="AV866" s="114">
        <f>+WPTable[[#This Row],[Total Construction Costs]]-WPTable[[#This Row],[Total State Funding]]-WPTable[[#This Row],[Total District Funding]]-WPTable[[#This Row],[Total Land Acquisition Funding by District or State]]</f>
        <v>0</v>
      </c>
      <c r="AW866" s="114"/>
      <c r="AX866" s="114">
        <f>+WPTable[[#This Row],[Total Construction Costs]]</f>
        <v>0</v>
      </c>
      <c r="AY866" s="107"/>
      <c r="AZ866" s="107"/>
    </row>
    <row r="867" spans="1:52" hidden="1" x14ac:dyDescent="0.3">
      <c r="A867" s="118"/>
      <c r="B867" s="108"/>
      <c r="C867" s="119"/>
      <c r="D867" s="107"/>
      <c r="E867" s="108"/>
      <c r="F867" s="107"/>
      <c r="G867" s="107"/>
      <c r="H867" s="107"/>
      <c r="I867" s="109"/>
      <c r="J867" s="109"/>
      <c r="K867" s="107"/>
      <c r="L867" s="107"/>
      <c r="M867" s="107"/>
      <c r="N867" s="107"/>
      <c r="O867" s="107"/>
      <c r="P867" s="111"/>
      <c r="Q867" s="111"/>
      <c r="R867" s="107"/>
      <c r="S867" s="107"/>
      <c r="T867" s="112"/>
      <c r="U867" s="107"/>
      <c r="V867" s="107"/>
      <c r="W867" s="107"/>
      <c r="X867" s="113"/>
      <c r="Y867" s="113"/>
      <c r="Z867" s="113"/>
      <c r="AA867" s="113"/>
      <c r="AB867" s="113"/>
      <c r="AC867" s="113"/>
      <c r="AD867" s="107"/>
      <c r="AE867" s="114"/>
      <c r="AF867" s="114"/>
      <c r="AG867" s="114"/>
      <c r="AH867" s="114"/>
      <c r="AI867" s="114"/>
      <c r="AJ867" s="114"/>
      <c r="AK867" s="114"/>
      <c r="AL867" s="114"/>
      <c r="AM867" s="114"/>
      <c r="AN867" s="115"/>
      <c r="AO867" s="115"/>
      <c r="AP867" s="114"/>
      <c r="AQ867" s="114"/>
      <c r="AR867" s="114"/>
      <c r="AS867" s="116">
        <f t="shared" si="20"/>
        <v>0</v>
      </c>
      <c r="AT867" s="114"/>
      <c r="AU867" s="114"/>
      <c r="AV867" s="114">
        <f>+WPTable[[#This Row],[Total Construction Costs]]-WPTable[[#This Row],[Total State Funding]]-WPTable[[#This Row],[Total District Funding]]-WPTable[[#This Row],[Total Land Acquisition Funding by District or State]]</f>
        <v>0</v>
      </c>
      <c r="AW867" s="114"/>
      <c r="AX867" s="114">
        <f>+WPTable[[#This Row],[Total Construction Costs]]</f>
        <v>0</v>
      </c>
      <c r="AY867" s="107"/>
      <c r="AZ867" s="107"/>
    </row>
    <row r="868" spans="1:52" hidden="1" x14ac:dyDescent="0.3">
      <c r="A868" s="118"/>
      <c r="B868" s="108"/>
      <c r="C868" s="119"/>
      <c r="D868" s="107"/>
      <c r="E868" s="108"/>
      <c r="F868" s="107"/>
      <c r="G868" s="107"/>
      <c r="H868" s="107"/>
      <c r="I868" s="109"/>
      <c r="J868" s="109"/>
      <c r="K868" s="107"/>
      <c r="L868" s="107"/>
      <c r="M868" s="107"/>
      <c r="N868" s="107"/>
      <c r="O868" s="107"/>
      <c r="P868" s="111"/>
      <c r="Q868" s="111"/>
      <c r="R868" s="107"/>
      <c r="S868" s="107"/>
      <c r="T868" s="112"/>
      <c r="U868" s="107"/>
      <c r="V868" s="107"/>
      <c r="W868" s="107"/>
      <c r="X868" s="113"/>
      <c r="Y868" s="113"/>
      <c r="Z868" s="113"/>
      <c r="AA868" s="113"/>
      <c r="AB868" s="113"/>
      <c r="AC868" s="113"/>
      <c r="AD868" s="107"/>
      <c r="AE868" s="114"/>
      <c r="AF868" s="114"/>
      <c r="AG868" s="114"/>
      <c r="AH868" s="114"/>
      <c r="AI868" s="114"/>
      <c r="AJ868" s="114"/>
      <c r="AK868" s="114"/>
      <c r="AL868" s="114"/>
      <c r="AM868" s="114"/>
      <c r="AN868" s="115"/>
      <c r="AO868" s="115"/>
      <c r="AP868" s="114"/>
      <c r="AQ868" s="114"/>
      <c r="AR868" s="114"/>
      <c r="AS868" s="116">
        <f t="shared" si="20"/>
        <v>0</v>
      </c>
      <c r="AT868" s="114"/>
      <c r="AU868" s="114"/>
      <c r="AV868" s="114">
        <f>+WPTable[[#This Row],[Total Construction Costs]]-WPTable[[#This Row],[Total State Funding]]-WPTable[[#This Row],[Total District Funding]]-WPTable[[#This Row],[Total Land Acquisition Funding by District or State]]</f>
        <v>0</v>
      </c>
      <c r="AW868" s="114"/>
      <c r="AX868" s="114">
        <f>+WPTable[[#This Row],[Total Construction Costs]]</f>
        <v>0</v>
      </c>
      <c r="AY868" s="107"/>
      <c r="AZ868" s="107"/>
    </row>
    <row r="869" spans="1:52" hidden="1" x14ac:dyDescent="0.3">
      <c r="A869" s="118"/>
      <c r="B869" s="108"/>
      <c r="C869" s="119"/>
      <c r="D869" s="107"/>
      <c r="E869" s="108"/>
      <c r="F869" s="107"/>
      <c r="G869" s="107"/>
      <c r="H869" s="107"/>
      <c r="I869" s="109"/>
      <c r="J869" s="109"/>
      <c r="K869" s="107"/>
      <c r="L869" s="107"/>
      <c r="M869" s="107"/>
      <c r="N869" s="107"/>
      <c r="O869" s="107"/>
      <c r="P869" s="111"/>
      <c r="Q869" s="111"/>
      <c r="R869" s="107"/>
      <c r="S869" s="107"/>
      <c r="T869" s="112"/>
      <c r="U869" s="107"/>
      <c r="V869" s="107"/>
      <c r="W869" s="107"/>
      <c r="X869" s="113"/>
      <c r="Y869" s="113"/>
      <c r="Z869" s="113"/>
      <c r="AA869" s="113"/>
      <c r="AB869" s="113"/>
      <c r="AC869" s="113"/>
      <c r="AD869" s="107"/>
      <c r="AE869" s="114"/>
      <c r="AF869" s="114"/>
      <c r="AG869" s="114"/>
      <c r="AH869" s="114"/>
      <c r="AI869" s="114"/>
      <c r="AJ869" s="114"/>
      <c r="AK869" s="114"/>
      <c r="AL869" s="114"/>
      <c r="AM869" s="114"/>
      <c r="AN869" s="115"/>
      <c r="AO869" s="115"/>
      <c r="AP869" s="114"/>
      <c r="AQ869" s="114"/>
      <c r="AR869" s="114"/>
      <c r="AS869" s="116">
        <f t="shared" si="20"/>
        <v>0</v>
      </c>
      <c r="AT869" s="114"/>
      <c r="AU869" s="114"/>
      <c r="AV869" s="114">
        <f>+WPTable[[#This Row],[Total Construction Costs]]-WPTable[[#This Row],[Total State Funding]]-WPTable[[#This Row],[Total District Funding]]-WPTable[[#This Row],[Total Land Acquisition Funding by District or State]]</f>
        <v>0</v>
      </c>
      <c r="AW869" s="114"/>
      <c r="AX869" s="114">
        <f>+WPTable[[#This Row],[Total Construction Costs]]</f>
        <v>0</v>
      </c>
      <c r="AY869" s="107"/>
      <c r="AZ869" s="107"/>
    </row>
    <row r="870" spans="1:52" hidden="1" x14ac:dyDescent="0.3">
      <c r="A870" s="118"/>
      <c r="B870" s="108"/>
      <c r="C870" s="119"/>
      <c r="D870" s="107"/>
      <c r="E870" s="108"/>
      <c r="F870" s="107"/>
      <c r="G870" s="107"/>
      <c r="H870" s="107"/>
      <c r="I870" s="109"/>
      <c r="J870" s="109"/>
      <c r="K870" s="107"/>
      <c r="L870" s="107"/>
      <c r="M870" s="107"/>
      <c r="N870" s="107"/>
      <c r="O870" s="107"/>
      <c r="P870" s="111"/>
      <c r="Q870" s="111"/>
      <c r="R870" s="107"/>
      <c r="S870" s="107"/>
      <c r="T870" s="112"/>
      <c r="U870" s="107"/>
      <c r="V870" s="107"/>
      <c r="W870" s="107"/>
      <c r="X870" s="113"/>
      <c r="Y870" s="113"/>
      <c r="Z870" s="113"/>
      <c r="AA870" s="113"/>
      <c r="AB870" s="113"/>
      <c r="AC870" s="113"/>
      <c r="AD870" s="107"/>
      <c r="AE870" s="114"/>
      <c r="AF870" s="114"/>
      <c r="AG870" s="114"/>
      <c r="AH870" s="114"/>
      <c r="AI870" s="114"/>
      <c r="AJ870" s="114"/>
      <c r="AK870" s="114"/>
      <c r="AL870" s="114"/>
      <c r="AM870" s="114"/>
      <c r="AN870" s="115"/>
      <c r="AO870" s="115"/>
      <c r="AP870" s="114"/>
      <c r="AQ870" s="114"/>
      <c r="AR870" s="114"/>
      <c r="AS870" s="116">
        <f t="shared" si="20"/>
        <v>0</v>
      </c>
      <c r="AT870" s="114"/>
      <c r="AU870" s="114"/>
      <c r="AV870" s="114">
        <f>+WPTable[[#This Row],[Total Construction Costs]]-WPTable[[#This Row],[Total State Funding]]-WPTable[[#This Row],[Total District Funding]]-WPTable[[#This Row],[Total Land Acquisition Funding by District or State]]</f>
        <v>0</v>
      </c>
      <c r="AW870" s="114"/>
      <c r="AX870" s="114">
        <f>+WPTable[[#This Row],[Total Construction Costs]]</f>
        <v>0</v>
      </c>
      <c r="AY870" s="107"/>
      <c r="AZ870" s="107"/>
    </row>
    <row r="871" spans="1:52" hidden="1" x14ac:dyDescent="0.3">
      <c r="A871" s="118"/>
      <c r="B871" s="108"/>
      <c r="C871" s="119"/>
      <c r="D871" s="107"/>
      <c r="E871" s="108"/>
      <c r="F871" s="107"/>
      <c r="G871" s="107"/>
      <c r="H871" s="107"/>
      <c r="I871" s="109"/>
      <c r="J871" s="109"/>
      <c r="K871" s="107"/>
      <c r="L871" s="107"/>
      <c r="M871" s="107"/>
      <c r="N871" s="107"/>
      <c r="O871" s="107"/>
      <c r="P871" s="111"/>
      <c r="Q871" s="111"/>
      <c r="R871" s="107"/>
      <c r="S871" s="107"/>
      <c r="T871" s="112"/>
      <c r="U871" s="107"/>
      <c r="V871" s="107"/>
      <c r="W871" s="107"/>
      <c r="X871" s="113"/>
      <c r="Y871" s="113"/>
      <c r="Z871" s="113"/>
      <c r="AA871" s="113"/>
      <c r="AB871" s="113"/>
      <c r="AC871" s="113"/>
      <c r="AD871" s="107"/>
      <c r="AE871" s="114"/>
      <c r="AF871" s="114"/>
      <c r="AG871" s="114"/>
      <c r="AH871" s="114"/>
      <c r="AI871" s="114"/>
      <c r="AJ871" s="114"/>
      <c r="AK871" s="114"/>
      <c r="AL871" s="114"/>
      <c r="AM871" s="114"/>
      <c r="AN871" s="115"/>
      <c r="AO871" s="115"/>
      <c r="AP871" s="114"/>
      <c r="AQ871" s="114"/>
      <c r="AR871" s="114"/>
      <c r="AS871" s="116">
        <f t="shared" si="20"/>
        <v>0</v>
      </c>
      <c r="AT871" s="114"/>
      <c r="AU871" s="114"/>
      <c r="AV871" s="114">
        <f>+WPTable[[#This Row],[Total Construction Costs]]-WPTable[[#This Row],[Total State Funding]]-WPTable[[#This Row],[Total District Funding]]-WPTable[[#This Row],[Total Land Acquisition Funding by District or State]]</f>
        <v>0</v>
      </c>
      <c r="AW871" s="114"/>
      <c r="AX871" s="114">
        <f>+WPTable[[#This Row],[Total Construction Costs]]</f>
        <v>0</v>
      </c>
      <c r="AY871" s="107"/>
      <c r="AZ871" s="107"/>
    </row>
    <row r="872" spans="1:52" hidden="1" x14ac:dyDescent="0.3">
      <c r="A872" s="118"/>
      <c r="B872" s="108"/>
      <c r="C872" s="119"/>
      <c r="D872" s="107"/>
      <c r="E872" s="108"/>
      <c r="F872" s="107"/>
      <c r="G872" s="107"/>
      <c r="H872" s="107"/>
      <c r="I872" s="109"/>
      <c r="J872" s="109"/>
      <c r="K872" s="107"/>
      <c r="L872" s="107"/>
      <c r="M872" s="107"/>
      <c r="N872" s="107"/>
      <c r="O872" s="107"/>
      <c r="P872" s="111"/>
      <c r="Q872" s="111"/>
      <c r="R872" s="107"/>
      <c r="S872" s="107"/>
      <c r="T872" s="112"/>
      <c r="U872" s="107"/>
      <c r="V872" s="107"/>
      <c r="W872" s="107"/>
      <c r="X872" s="113"/>
      <c r="Y872" s="113"/>
      <c r="Z872" s="113"/>
      <c r="AA872" s="113"/>
      <c r="AB872" s="113"/>
      <c r="AC872" s="113"/>
      <c r="AD872" s="107"/>
      <c r="AE872" s="114"/>
      <c r="AF872" s="114"/>
      <c r="AG872" s="114"/>
      <c r="AH872" s="114"/>
      <c r="AI872" s="114"/>
      <c r="AJ872" s="114"/>
      <c r="AK872" s="114"/>
      <c r="AL872" s="114"/>
      <c r="AM872" s="114"/>
      <c r="AN872" s="115"/>
      <c r="AO872" s="115"/>
      <c r="AP872" s="114"/>
      <c r="AQ872" s="114"/>
      <c r="AR872" s="114"/>
      <c r="AS872" s="116">
        <f t="shared" si="20"/>
        <v>0</v>
      </c>
      <c r="AT872" s="114"/>
      <c r="AU872" s="114"/>
      <c r="AV872" s="114">
        <f>+WPTable[[#This Row],[Total Construction Costs]]-WPTable[[#This Row],[Total State Funding]]-WPTable[[#This Row],[Total District Funding]]-WPTable[[#This Row],[Total Land Acquisition Funding by District or State]]</f>
        <v>0</v>
      </c>
      <c r="AW872" s="114"/>
      <c r="AX872" s="114">
        <f>+WPTable[[#This Row],[Total Construction Costs]]</f>
        <v>0</v>
      </c>
      <c r="AY872" s="107"/>
      <c r="AZ872" s="107"/>
    </row>
    <row r="873" spans="1:52" hidden="1" x14ac:dyDescent="0.3">
      <c r="A873" s="118"/>
      <c r="B873" s="108"/>
      <c r="C873" s="119"/>
      <c r="D873" s="107"/>
      <c r="E873" s="108"/>
      <c r="F873" s="107"/>
      <c r="G873" s="107"/>
      <c r="H873" s="107"/>
      <c r="I873" s="109"/>
      <c r="J873" s="109"/>
      <c r="K873" s="107"/>
      <c r="L873" s="107"/>
      <c r="M873" s="107"/>
      <c r="N873" s="107"/>
      <c r="O873" s="107"/>
      <c r="P873" s="111"/>
      <c r="Q873" s="111"/>
      <c r="R873" s="107"/>
      <c r="S873" s="107"/>
      <c r="T873" s="112"/>
      <c r="U873" s="107"/>
      <c r="V873" s="107"/>
      <c r="W873" s="107"/>
      <c r="X873" s="113"/>
      <c r="Y873" s="113"/>
      <c r="Z873" s="113"/>
      <c r="AA873" s="113"/>
      <c r="AB873" s="113"/>
      <c r="AC873" s="113"/>
      <c r="AD873" s="107"/>
      <c r="AE873" s="114"/>
      <c r="AF873" s="114"/>
      <c r="AG873" s="114"/>
      <c r="AH873" s="114"/>
      <c r="AI873" s="114"/>
      <c r="AJ873" s="114"/>
      <c r="AK873" s="114"/>
      <c r="AL873" s="114"/>
      <c r="AM873" s="114"/>
      <c r="AN873" s="115"/>
      <c r="AO873" s="115"/>
      <c r="AP873" s="114"/>
      <c r="AQ873" s="114"/>
      <c r="AR873" s="114"/>
      <c r="AS873" s="116">
        <f t="shared" si="20"/>
        <v>0</v>
      </c>
      <c r="AT873" s="114"/>
      <c r="AU873" s="114"/>
      <c r="AV873" s="114">
        <f>+WPTable[[#This Row],[Total Construction Costs]]-WPTable[[#This Row],[Total State Funding]]-WPTable[[#This Row],[Total District Funding]]-WPTable[[#This Row],[Total Land Acquisition Funding by District or State]]</f>
        <v>0</v>
      </c>
      <c r="AW873" s="114"/>
      <c r="AX873" s="114">
        <f>+WPTable[[#This Row],[Total Construction Costs]]</f>
        <v>0</v>
      </c>
      <c r="AY873" s="107"/>
      <c r="AZ873" s="107"/>
    </row>
    <row r="874" spans="1:52" hidden="1" x14ac:dyDescent="0.3">
      <c r="A874" s="118"/>
      <c r="B874" s="108"/>
      <c r="C874" s="119"/>
      <c r="D874" s="107"/>
      <c r="E874" s="108"/>
      <c r="F874" s="107"/>
      <c r="G874" s="107"/>
      <c r="H874" s="107"/>
      <c r="I874" s="109"/>
      <c r="J874" s="109"/>
      <c r="K874" s="107"/>
      <c r="L874" s="107"/>
      <c r="M874" s="107"/>
      <c r="N874" s="107"/>
      <c r="O874" s="107"/>
      <c r="P874" s="111"/>
      <c r="Q874" s="111"/>
      <c r="R874" s="107"/>
      <c r="S874" s="107"/>
      <c r="T874" s="112"/>
      <c r="U874" s="107"/>
      <c r="V874" s="107"/>
      <c r="W874" s="107"/>
      <c r="X874" s="113"/>
      <c r="Y874" s="113"/>
      <c r="Z874" s="113"/>
      <c r="AA874" s="113"/>
      <c r="AB874" s="113"/>
      <c r="AC874" s="113"/>
      <c r="AD874" s="107"/>
      <c r="AE874" s="114"/>
      <c r="AF874" s="114"/>
      <c r="AG874" s="114"/>
      <c r="AH874" s="114"/>
      <c r="AI874" s="114"/>
      <c r="AJ874" s="114"/>
      <c r="AK874" s="114"/>
      <c r="AL874" s="114"/>
      <c r="AM874" s="114"/>
      <c r="AN874" s="115"/>
      <c r="AO874" s="115"/>
      <c r="AP874" s="114"/>
      <c r="AQ874" s="114"/>
      <c r="AR874" s="114"/>
      <c r="AS874" s="116">
        <f t="shared" si="20"/>
        <v>0</v>
      </c>
      <c r="AT874" s="114"/>
      <c r="AU874" s="114"/>
      <c r="AV874" s="114">
        <f>+WPTable[[#This Row],[Total Construction Costs]]-WPTable[[#This Row],[Total State Funding]]-WPTable[[#This Row],[Total District Funding]]-WPTable[[#This Row],[Total Land Acquisition Funding by District or State]]</f>
        <v>0</v>
      </c>
      <c r="AW874" s="114"/>
      <c r="AX874" s="114">
        <f>+WPTable[[#This Row],[Total Construction Costs]]</f>
        <v>0</v>
      </c>
      <c r="AY874" s="107"/>
      <c r="AZ874" s="107"/>
    </row>
    <row r="875" spans="1:52" hidden="1" x14ac:dyDescent="0.3">
      <c r="A875" s="118"/>
      <c r="B875" s="108"/>
      <c r="C875" s="119"/>
      <c r="D875" s="107"/>
      <c r="E875" s="108"/>
      <c r="F875" s="107"/>
      <c r="G875" s="107"/>
      <c r="H875" s="107"/>
      <c r="I875" s="109"/>
      <c r="J875" s="109"/>
      <c r="K875" s="107"/>
      <c r="L875" s="107"/>
      <c r="M875" s="107"/>
      <c r="N875" s="107"/>
      <c r="O875" s="107"/>
      <c r="P875" s="111"/>
      <c r="Q875" s="111"/>
      <c r="R875" s="107"/>
      <c r="S875" s="107"/>
      <c r="T875" s="112"/>
      <c r="U875" s="107"/>
      <c r="V875" s="107"/>
      <c r="W875" s="107"/>
      <c r="X875" s="113"/>
      <c r="Y875" s="113"/>
      <c r="Z875" s="113"/>
      <c r="AA875" s="113"/>
      <c r="AB875" s="113"/>
      <c r="AC875" s="113"/>
      <c r="AD875" s="107"/>
      <c r="AE875" s="114"/>
      <c r="AF875" s="114"/>
      <c r="AG875" s="114"/>
      <c r="AH875" s="114"/>
      <c r="AI875" s="114"/>
      <c r="AJ875" s="114"/>
      <c r="AK875" s="114"/>
      <c r="AL875" s="114"/>
      <c r="AM875" s="114"/>
      <c r="AN875" s="115"/>
      <c r="AO875" s="115"/>
      <c r="AP875" s="114"/>
      <c r="AQ875" s="114"/>
      <c r="AR875" s="114"/>
      <c r="AS875" s="116">
        <f t="shared" si="20"/>
        <v>0</v>
      </c>
      <c r="AT875" s="114"/>
      <c r="AU875" s="114"/>
      <c r="AV875" s="114">
        <f>+WPTable[[#This Row],[Total Construction Costs]]-WPTable[[#This Row],[Total State Funding]]-WPTable[[#This Row],[Total District Funding]]-WPTable[[#This Row],[Total Land Acquisition Funding by District or State]]</f>
        <v>0</v>
      </c>
      <c r="AW875" s="114"/>
      <c r="AX875" s="114">
        <f>+WPTable[[#This Row],[Total Construction Costs]]</f>
        <v>0</v>
      </c>
      <c r="AY875" s="107"/>
      <c r="AZ875" s="107"/>
    </row>
    <row r="876" spans="1:52" hidden="1" x14ac:dyDescent="0.3">
      <c r="A876" s="118"/>
      <c r="B876" s="108"/>
      <c r="C876" s="119"/>
      <c r="D876" s="107"/>
      <c r="E876" s="108"/>
      <c r="F876" s="107"/>
      <c r="G876" s="107"/>
      <c r="H876" s="107"/>
      <c r="I876" s="109"/>
      <c r="J876" s="109"/>
      <c r="K876" s="107"/>
      <c r="L876" s="107"/>
      <c r="M876" s="107"/>
      <c r="N876" s="107"/>
      <c r="O876" s="107"/>
      <c r="P876" s="111"/>
      <c r="Q876" s="111"/>
      <c r="R876" s="107"/>
      <c r="S876" s="107"/>
      <c r="T876" s="112"/>
      <c r="U876" s="107"/>
      <c r="V876" s="107"/>
      <c r="W876" s="107"/>
      <c r="X876" s="113"/>
      <c r="Y876" s="113"/>
      <c r="Z876" s="113"/>
      <c r="AA876" s="113"/>
      <c r="AB876" s="113"/>
      <c r="AC876" s="113"/>
      <c r="AD876" s="107"/>
      <c r="AE876" s="114"/>
      <c r="AF876" s="114"/>
      <c r="AG876" s="114"/>
      <c r="AH876" s="114"/>
      <c r="AI876" s="114"/>
      <c r="AJ876" s="114"/>
      <c r="AK876" s="114"/>
      <c r="AL876" s="114"/>
      <c r="AM876" s="114"/>
      <c r="AN876" s="115"/>
      <c r="AO876" s="115"/>
      <c r="AP876" s="114"/>
      <c r="AQ876" s="114"/>
      <c r="AR876" s="114"/>
      <c r="AS876" s="116">
        <f t="shared" si="20"/>
        <v>0</v>
      </c>
      <c r="AT876" s="114"/>
      <c r="AU876" s="114"/>
      <c r="AV876" s="114">
        <f>+WPTable[[#This Row],[Total Construction Costs]]-WPTable[[#This Row],[Total State Funding]]-WPTable[[#This Row],[Total District Funding]]-WPTable[[#This Row],[Total Land Acquisition Funding by District or State]]</f>
        <v>0</v>
      </c>
      <c r="AW876" s="114"/>
      <c r="AX876" s="114">
        <f>+WPTable[[#This Row],[Total Construction Costs]]</f>
        <v>0</v>
      </c>
      <c r="AY876" s="107"/>
      <c r="AZ876" s="107"/>
    </row>
    <row r="877" spans="1:52" hidden="1" x14ac:dyDescent="0.3">
      <c r="A877" s="118"/>
      <c r="B877" s="108"/>
      <c r="C877" s="119"/>
      <c r="D877" s="107"/>
      <c r="E877" s="108"/>
      <c r="F877" s="107"/>
      <c r="G877" s="107"/>
      <c r="H877" s="107"/>
      <c r="I877" s="109"/>
      <c r="J877" s="109"/>
      <c r="K877" s="107"/>
      <c r="L877" s="107"/>
      <c r="M877" s="107"/>
      <c r="N877" s="107"/>
      <c r="O877" s="107"/>
      <c r="P877" s="111"/>
      <c r="Q877" s="111"/>
      <c r="R877" s="107"/>
      <c r="S877" s="107"/>
      <c r="T877" s="112"/>
      <c r="U877" s="107"/>
      <c r="V877" s="107"/>
      <c r="W877" s="107"/>
      <c r="X877" s="113"/>
      <c r="Y877" s="113"/>
      <c r="Z877" s="113"/>
      <c r="AA877" s="113"/>
      <c r="AB877" s="113"/>
      <c r="AC877" s="113"/>
      <c r="AD877" s="107"/>
      <c r="AE877" s="114"/>
      <c r="AF877" s="114"/>
      <c r="AG877" s="114"/>
      <c r="AH877" s="114"/>
      <c r="AI877" s="114"/>
      <c r="AJ877" s="114"/>
      <c r="AK877" s="114"/>
      <c r="AL877" s="114"/>
      <c r="AM877" s="114"/>
      <c r="AN877" s="115"/>
      <c r="AO877" s="115"/>
      <c r="AP877" s="114"/>
      <c r="AQ877" s="114"/>
      <c r="AR877" s="114"/>
      <c r="AS877" s="116">
        <f t="shared" si="20"/>
        <v>0</v>
      </c>
      <c r="AT877" s="114"/>
      <c r="AU877" s="114"/>
      <c r="AV877" s="114">
        <f>+WPTable[[#This Row],[Total Construction Costs]]-WPTable[[#This Row],[Total State Funding]]-WPTable[[#This Row],[Total District Funding]]-WPTable[[#This Row],[Total Land Acquisition Funding by District or State]]</f>
        <v>0</v>
      </c>
      <c r="AW877" s="114"/>
      <c r="AX877" s="114">
        <f>+WPTable[[#This Row],[Total Construction Costs]]</f>
        <v>0</v>
      </c>
      <c r="AY877" s="107"/>
      <c r="AZ877" s="107"/>
    </row>
    <row r="878" spans="1:52" hidden="1" x14ac:dyDescent="0.3">
      <c r="A878" s="118"/>
      <c r="B878" s="108"/>
      <c r="C878" s="119"/>
      <c r="D878" s="107"/>
      <c r="E878" s="108"/>
      <c r="F878" s="107"/>
      <c r="G878" s="107"/>
      <c r="H878" s="107"/>
      <c r="I878" s="109"/>
      <c r="J878" s="109"/>
      <c r="K878" s="107"/>
      <c r="L878" s="107"/>
      <c r="M878" s="107"/>
      <c r="N878" s="107"/>
      <c r="O878" s="107"/>
      <c r="P878" s="111"/>
      <c r="Q878" s="111"/>
      <c r="R878" s="107"/>
      <c r="S878" s="107"/>
      <c r="T878" s="112"/>
      <c r="U878" s="107"/>
      <c r="V878" s="107"/>
      <c r="W878" s="107"/>
      <c r="X878" s="113"/>
      <c r="Y878" s="113"/>
      <c r="Z878" s="113"/>
      <c r="AA878" s="113"/>
      <c r="AB878" s="113"/>
      <c r="AC878" s="113"/>
      <c r="AD878" s="107"/>
      <c r="AE878" s="114"/>
      <c r="AF878" s="114"/>
      <c r="AG878" s="114"/>
      <c r="AH878" s="114"/>
      <c r="AI878" s="114"/>
      <c r="AJ878" s="114"/>
      <c r="AK878" s="114"/>
      <c r="AL878" s="114"/>
      <c r="AM878" s="114"/>
      <c r="AN878" s="115"/>
      <c r="AO878" s="115"/>
      <c r="AP878" s="114"/>
      <c r="AQ878" s="114"/>
      <c r="AR878" s="114"/>
      <c r="AS878" s="116">
        <f t="shared" si="20"/>
        <v>0</v>
      </c>
      <c r="AT878" s="114"/>
      <c r="AU878" s="114"/>
      <c r="AV878" s="114">
        <f>+WPTable[[#This Row],[Total Construction Costs]]-WPTable[[#This Row],[Total State Funding]]-WPTable[[#This Row],[Total District Funding]]-WPTable[[#This Row],[Total Land Acquisition Funding by District or State]]</f>
        <v>0</v>
      </c>
      <c r="AW878" s="114"/>
      <c r="AX878" s="114">
        <f>+WPTable[[#This Row],[Total Construction Costs]]</f>
        <v>0</v>
      </c>
      <c r="AY878" s="107"/>
      <c r="AZ878" s="107"/>
    </row>
    <row r="879" spans="1:52" hidden="1" x14ac:dyDescent="0.3">
      <c r="A879" s="118"/>
      <c r="B879" s="108"/>
      <c r="C879" s="119"/>
      <c r="D879" s="107"/>
      <c r="E879" s="108"/>
      <c r="F879" s="107"/>
      <c r="G879" s="107"/>
      <c r="H879" s="107"/>
      <c r="I879" s="109"/>
      <c r="J879" s="109"/>
      <c r="K879" s="107"/>
      <c r="L879" s="107"/>
      <c r="M879" s="107"/>
      <c r="N879" s="107"/>
      <c r="O879" s="107"/>
      <c r="P879" s="111"/>
      <c r="Q879" s="111"/>
      <c r="R879" s="107"/>
      <c r="S879" s="107"/>
      <c r="T879" s="112"/>
      <c r="U879" s="107"/>
      <c r="V879" s="107"/>
      <c r="W879" s="107"/>
      <c r="X879" s="113"/>
      <c r="Y879" s="113"/>
      <c r="Z879" s="113"/>
      <c r="AA879" s="113"/>
      <c r="AB879" s="113"/>
      <c r="AC879" s="113"/>
      <c r="AD879" s="107"/>
      <c r="AE879" s="114"/>
      <c r="AF879" s="114"/>
      <c r="AG879" s="114"/>
      <c r="AH879" s="114"/>
      <c r="AI879" s="114"/>
      <c r="AJ879" s="114"/>
      <c r="AK879" s="114"/>
      <c r="AL879" s="114"/>
      <c r="AM879" s="114"/>
      <c r="AN879" s="115"/>
      <c r="AO879" s="115"/>
      <c r="AP879" s="114"/>
      <c r="AQ879" s="114"/>
      <c r="AR879" s="114"/>
      <c r="AS879" s="116">
        <f t="shared" si="20"/>
        <v>0</v>
      </c>
      <c r="AT879" s="114"/>
      <c r="AU879" s="114"/>
      <c r="AV879" s="114">
        <f>+WPTable[[#This Row],[Total Construction Costs]]-WPTable[[#This Row],[Total State Funding]]-WPTable[[#This Row],[Total District Funding]]-WPTable[[#This Row],[Total Land Acquisition Funding by District or State]]</f>
        <v>0</v>
      </c>
      <c r="AW879" s="114"/>
      <c r="AX879" s="114">
        <f>+WPTable[[#This Row],[Total Construction Costs]]</f>
        <v>0</v>
      </c>
      <c r="AY879" s="107"/>
      <c r="AZ879" s="107"/>
    </row>
    <row r="880" spans="1:52" hidden="1" x14ac:dyDescent="0.3">
      <c r="A880" s="118"/>
      <c r="B880" s="108"/>
      <c r="C880" s="119"/>
      <c r="D880" s="107"/>
      <c r="E880" s="108"/>
      <c r="F880" s="107"/>
      <c r="G880" s="107"/>
      <c r="H880" s="107"/>
      <c r="I880" s="109"/>
      <c r="J880" s="109"/>
      <c r="K880" s="107"/>
      <c r="L880" s="107"/>
      <c r="M880" s="107"/>
      <c r="N880" s="107"/>
      <c r="O880" s="107"/>
      <c r="P880" s="111"/>
      <c r="Q880" s="111"/>
      <c r="R880" s="107"/>
      <c r="S880" s="107"/>
      <c r="T880" s="112"/>
      <c r="U880" s="107"/>
      <c r="V880" s="107"/>
      <c r="W880" s="107"/>
      <c r="X880" s="113"/>
      <c r="Y880" s="113"/>
      <c r="Z880" s="113"/>
      <c r="AA880" s="113"/>
      <c r="AB880" s="113"/>
      <c r="AC880" s="113"/>
      <c r="AD880" s="107"/>
      <c r="AE880" s="114"/>
      <c r="AF880" s="114"/>
      <c r="AG880" s="114"/>
      <c r="AH880" s="114"/>
      <c r="AI880" s="114"/>
      <c r="AJ880" s="114"/>
      <c r="AK880" s="114"/>
      <c r="AL880" s="114"/>
      <c r="AM880" s="114"/>
      <c r="AN880" s="115"/>
      <c r="AO880" s="115"/>
      <c r="AP880" s="114"/>
      <c r="AQ880" s="114"/>
      <c r="AR880" s="114"/>
      <c r="AS880" s="116">
        <f t="shared" si="20"/>
        <v>0</v>
      </c>
      <c r="AT880" s="114"/>
      <c r="AU880" s="114"/>
      <c r="AV880" s="114">
        <f>+WPTable[[#This Row],[Total Construction Costs]]-WPTable[[#This Row],[Total State Funding]]-WPTable[[#This Row],[Total District Funding]]-WPTable[[#This Row],[Total Land Acquisition Funding by District or State]]</f>
        <v>0</v>
      </c>
      <c r="AW880" s="114"/>
      <c r="AX880" s="114">
        <f>+WPTable[[#This Row],[Total Construction Costs]]</f>
        <v>0</v>
      </c>
      <c r="AY880" s="107"/>
      <c r="AZ880" s="107"/>
    </row>
    <row r="881" spans="1:52" hidden="1" x14ac:dyDescent="0.3">
      <c r="A881" s="118"/>
      <c r="B881" s="108"/>
      <c r="C881" s="119"/>
      <c r="D881" s="107"/>
      <c r="E881" s="108"/>
      <c r="F881" s="107"/>
      <c r="G881" s="107"/>
      <c r="H881" s="107"/>
      <c r="I881" s="109"/>
      <c r="J881" s="109"/>
      <c r="K881" s="107"/>
      <c r="L881" s="107"/>
      <c r="M881" s="107"/>
      <c r="N881" s="107"/>
      <c r="O881" s="107"/>
      <c r="P881" s="111"/>
      <c r="Q881" s="111"/>
      <c r="R881" s="107"/>
      <c r="S881" s="107"/>
      <c r="T881" s="112"/>
      <c r="U881" s="107"/>
      <c r="V881" s="107"/>
      <c r="W881" s="107"/>
      <c r="X881" s="113"/>
      <c r="Y881" s="113"/>
      <c r="Z881" s="113"/>
      <c r="AA881" s="113"/>
      <c r="AB881" s="113"/>
      <c r="AC881" s="113"/>
      <c r="AD881" s="107"/>
      <c r="AE881" s="114"/>
      <c r="AF881" s="114"/>
      <c r="AG881" s="114"/>
      <c r="AH881" s="114"/>
      <c r="AI881" s="114"/>
      <c r="AJ881" s="114"/>
      <c r="AK881" s="114"/>
      <c r="AL881" s="114"/>
      <c r="AM881" s="114"/>
      <c r="AN881" s="115"/>
      <c r="AO881" s="115"/>
      <c r="AP881" s="114"/>
      <c r="AQ881" s="114"/>
      <c r="AR881" s="114"/>
      <c r="AS881" s="116">
        <f t="shared" si="20"/>
        <v>0</v>
      </c>
      <c r="AT881" s="114"/>
      <c r="AU881" s="114"/>
      <c r="AV881" s="114">
        <f>+WPTable[[#This Row],[Total Construction Costs]]-WPTable[[#This Row],[Total State Funding]]-WPTable[[#This Row],[Total District Funding]]-WPTable[[#This Row],[Total Land Acquisition Funding by District or State]]</f>
        <v>0</v>
      </c>
      <c r="AW881" s="114"/>
      <c r="AX881" s="114">
        <f>+WPTable[[#This Row],[Total Construction Costs]]</f>
        <v>0</v>
      </c>
      <c r="AY881" s="107"/>
      <c r="AZ881" s="107"/>
    </row>
    <row r="882" spans="1:52" hidden="1" x14ac:dyDescent="0.3">
      <c r="A882" s="118"/>
      <c r="B882" s="108"/>
      <c r="C882" s="119"/>
      <c r="D882" s="107"/>
      <c r="E882" s="108"/>
      <c r="F882" s="107"/>
      <c r="G882" s="107"/>
      <c r="H882" s="107"/>
      <c r="I882" s="109"/>
      <c r="J882" s="109"/>
      <c r="K882" s="107"/>
      <c r="L882" s="107"/>
      <c r="M882" s="107"/>
      <c r="N882" s="107"/>
      <c r="O882" s="107"/>
      <c r="P882" s="111"/>
      <c r="Q882" s="111"/>
      <c r="R882" s="107"/>
      <c r="S882" s="107"/>
      <c r="T882" s="112"/>
      <c r="U882" s="107"/>
      <c r="V882" s="107"/>
      <c r="W882" s="107"/>
      <c r="X882" s="113"/>
      <c r="Y882" s="113"/>
      <c r="Z882" s="113"/>
      <c r="AA882" s="113"/>
      <c r="AB882" s="113"/>
      <c r="AC882" s="113"/>
      <c r="AD882" s="107"/>
      <c r="AE882" s="114"/>
      <c r="AF882" s="114"/>
      <c r="AG882" s="114"/>
      <c r="AH882" s="114"/>
      <c r="AI882" s="114"/>
      <c r="AJ882" s="114"/>
      <c r="AK882" s="114"/>
      <c r="AL882" s="114"/>
      <c r="AM882" s="114"/>
      <c r="AN882" s="115"/>
      <c r="AO882" s="115"/>
      <c r="AP882" s="114"/>
      <c r="AQ882" s="114"/>
      <c r="AR882" s="114"/>
      <c r="AS882" s="116">
        <f t="shared" si="20"/>
        <v>0</v>
      </c>
      <c r="AT882" s="114"/>
      <c r="AU882" s="114"/>
      <c r="AV882" s="114">
        <f>+WPTable[[#This Row],[Total Construction Costs]]-WPTable[[#This Row],[Total State Funding]]-WPTable[[#This Row],[Total District Funding]]-WPTable[[#This Row],[Total Land Acquisition Funding by District or State]]</f>
        <v>0</v>
      </c>
      <c r="AW882" s="114"/>
      <c r="AX882" s="114">
        <f>+WPTable[[#This Row],[Total Construction Costs]]</f>
        <v>0</v>
      </c>
      <c r="AY882" s="107"/>
      <c r="AZ882" s="107"/>
    </row>
    <row r="883" spans="1:52" hidden="1" x14ac:dyDescent="0.3">
      <c r="A883" s="118"/>
      <c r="B883" s="108"/>
      <c r="C883" s="119"/>
      <c r="D883" s="107"/>
      <c r="E883" s="108"/>
      <c r="F883" s="107"/>
      <c r="G883" s="107"/>
      <c r="H883" s="107"/>
      <c r="I883" s="109"/>
      <c r="J883" s="109"/>
      <c r="K883" s="107"/>
      <c r="L883" s="107"/>
      <c r="M883" s="107"/>
      <c r="N883" s="107"/>
      <c r="O883" s="107"/>
      <c r="P883" s="111"/>
      <c r="Q883" s="111"/>
      <c r="R883" s="107"/>
      <c r="S883" s="107"/>
      <c r="T883" s="112"/>
      <c r="U883" s="107"/>
      <c r="V883" s="107"/>
      <c r="W883" s="107"/>
      <c r="X883" s="113"/>
      <c r="Y883" s="113"/>
      <c r="Z883" s="113"/>
      <c r="AA883" s="113"/>
      <c r="AB883" s="113"/>
      <c r="AC883" s="113"/>
      <c r="AD883" s="107"/>
      <c r="AE883" s="114"/>
      <c r="AF883" s="114"/>
      <c r="AG883" s="114"/>
      <c r="AH883" s="114"/>
      <c r="AI883" s="114"/>
      <c r="AJ883" s="114"/>
      <c r="AK883" s="114"/>
      <c r="AL883" s="114"/>
      <c r="AM883" s="114"/>
      <c r="AN883" s="115"/>
      <c r="AO883" s="115"/>
      <c r="AP883" s="114"/>
      <c r="AQ883" s="114"/>
      <c r="AR883" s="114"/>
      <c r="AS883" s="116">
        <f t="shared" si="20"/>
        <v>0</v>
      </c>
      <c r="AT883" s="114"/>
      <c r="AU883" s="114"/>
      <c r="AV883" s="114">
        <f>+WPTable[[#This Row],[Total Construction Costs]]-WPTable[[#This Row],[Total State Funding]]-WPTable[[#This Row],[Total District Funding]]-WPTable[[#This Row],[Total Land Acquisition Funding by District or State]]</f>
        <v>0</v>
      </c>
      <c r="AW883" s="114"/>
      <c r="AX883" s="114">
        <f>+WPTable[[#This Row],[Total Construction Costs]]</f>
        <v>0</v>
      </c>
      <c r="AY883" s="107"/>
      <c r="AZ883" s="107"/>
    </row>
    <row r="884" spans="1:52" hidden="1" x14ac:dyDescent="0.3">
      <c r="A884" s="118"/>
      <c r="B884" s="108"/>
      <c r="C884" s="119"/>
      <c r="D884" s="107"/>
      <c r="E884" s="108"/>
      <c r="F884" s="107"/>
      <c r="G884" s="107"/>
      <c r="H884" s="107"/>
      <c r="I884" s="109"/>
      <c r="J884" s="109"/>
      <c r="K884" s="107"/>
      <c r="L884" s="107"/>
      <c r="M884" s="107"/>
      <c r="N884" s="107"/>
      <c r="O884" s="107"/>
      <c r="P884" s="111"/>
      <c r="Q884" s="111"/>
      <c r="R884" s="107"/>
      <c r="S884" s="107"/>
      <c r="T884" s="112"/>
      <c r="U884" s="107"/>
      <c r="V884" s="107"/>
      <c r="W884" s="107"/>
      <c r="X884" s="113"/>
      <c r="Y884" s="113"/>
      <c r="Z884" s="113"/>
      <c r="AA884" s="113"/>
      <c r="AB884" s="113"/>
      <c r="AC884" s="113"/>
      <c r="AD884" s="107"/>
      <c r="AE884" s="114"/>
      <c r="AF884" s="114"/>
      <c r="AG884" s="114"/>
      <c r="AH884" s="114"/>
      <c r="AI884" s="114"/>
      <c r="AJ884" s="114"/>
      <c r="AK884" s="114"/>
      <c r="AL884" s="114"/>
      <c r="AM884" s="114"/>
      <c r="AN884" s="115"/>
      <c r="AO884" s="115"/>
      <c r="AP884" s="114"/>
      <c r="AQ884" s="114"/>
      <c r="AR884" s="114"/>
      <c r="AS884" s="116">
        <f t="shared" si="20"/>
        <v>0</v>
      </c>
      <c r="AT884" s="114"/>
      <c r="AU884" s="114"/>
      <c r="AV884" s="114">
        <f>+WPTable[[#This Row],[Total Construction Costs]]-WPTable[[#This Row],[Total State Funding]]-WPTable[[#This Row],[Total District Funding]]-WPTable[[#This Row],[Total Land Acquisition Funding by District or State]]</f>
        <v>0</v>
      </c>
      <c r="AW884" s="114"/>
      <c r="AX884" s="114">
        <f>+WPTable[[#This Row],[Total Construction Costs]]</f>
        <v>0</v>
      </c>
      <c r="AY884" s="107"/>
      <c r="AZ884" s="107"/>
    </row>
    <row r="885" spans="1:52" hidden="1" x14ac:dyDescent="0.3">
      <c r="A885" s="118"/>
      <c r="B885" s="108"/>
      <c r="C885" s="119"/>
      <c r="D885" s="107"/>
      <c r="E885" s="108"/>
      <c r="F885" s="107"/>
      <c r="G885" s="107"/>
      <c r="H885" s="107"/>
      <c r="I885" s="109"/>
      <c r="J885" s="109"/>
      <c r="K885" s="107"/>
      <c r="L885" s="107"/>
      <c r="M885" s="107"/>
      <c r="N885" s="107"/>
      <c r="O885" s="107"/>
      <c r="P885" s="111"/>
      <c r="Q885" s="111"/>
      <c r="R885" s="107"/>
      <c r="S885" s="107"/>
      <c r="T885" s="112"/>
      <c r="U885" s="107"/>
      <c r="V885" s="107"/>
      <c r="W885" s="107"/>
      <c r="X885" s="113"/>
      <c r="Y885" s="113"/>
      <c r="Z885" s="113"/>
      <c r="AA885" s="113"/>
      <c r="AB885" s="113"/>
      <c r="AC885" s="113"/>
      <c r="AD885" s="107"/>
      <c r="AE885" s="114"/>
      <c r="AF885" s="114"/>
      <c r="AG885" s="114"/>
      <c r="AH885" s="114"/>
      <c r="AI885" s="114"/>
      <c r="AJ885" s="114"/>
      <c r="AK885" s="114"/>
      <c r="AL885" s="114"/>
      <c r="AM885" s="114"/>
      <c r="AN885" s="115"/>
      <c r="AO885" s="115"/>
      <c r="AP885" s="114"/>
      <c r="AQ885" s="114"/>
      <c r="AR885" s="114"/>
      <c r="AS885" s="116">
        <f t="shared" si="20"/>
        <v>0</v>
      </c>
      <c r="AT885" s="114"/>
      <c r="AU885" s="114"/>
      <c r="AV885" s="114">
        <f>+WPTable[[#This Row],[Total Construction Costs]]-WPTable[[#This Row],[Total State Funding]]-WPTable[[#This Row],[Total District Funding]]-WPTable[[#This Row],[Total Land Acquisition Funding by District or State]]</f>
        <v>0</v>
      </c>
      <c r="AW885" s="114"/>
      <c r="AX885" s="114">
        <f>+WPTable[[#This Row],[Total Construction Costs]]</f>
        <v>0</v>
      </c>
      <c r="AY885" s="107"/>
      <c r="AZ885" s="107"/>
    </row>
    <row r="886" spans="1:52" hidden="1" x14ac:dyDescent="0.3">
      <c r="A886" s="118"/>
      <c r="B886" s="108"/>
      <c r="C886" s="119"/>
      <c r="D886" s="107"/>
      <c r="E886" s="108"/>
      <c r="F886" s="107"/>
      <c r="G886" s="107"/>
      <c r="H886" s="107"/>
      <c r="I886" s="109"/>
      <c r="J886" s="109"/>
      <c r="K886" s="107"/>
      <c r="L886" s="107"/>
      <c r="M886" s="107"/>
      <c r="N886" s="107"/>
      <c r="O886" s="107"/>
      <c r="P886" s="111"/>
      <c r="Q886" s="111"/>
      <c r="R886" s="107"/>
      <c r="S886" s="107"/>
      <c r="T886" s="112"/>
      <c r="U886" s="107"/>
      <c r="V886" s="107"/>
      <c r="W886" s="107"/>
      <c r="X886" s="113"/>
      <c r="Y886" s="113"/>
      <c r="Z886" s="113"/>
      <c r="AA886" s="113"/>
      <c r="AB886" s="113"/>
      <c r="AC886" s="113"/>
      <c r="AD886" s="107"/>
      <c r="AE886" s="114"/>
      <c r="AF886" s="114"/>
      <c r="AG886" s="114"/>
      <c r="AH886" s="114"/>
      <c r="AI886" s="114"/>
      <c r="AJ886" s="114"/>
      <c r="AK886" s="114"/>
      <c r="AL886" s="114"/>
      <c r="AM886" s="114"/>
      <c r="AN886" s="115"/>
      <c r="AO886" s="115"/>
      <c r="AP886" s="114"/>
      <c r="AQ886" s="114"/>
      <c r="AR886" s="114"/>
      <c r="AS886" s="116">
        <f t="shared" si="20"/>
        <v>0</v>
      </c>
      <c r="AT886" s="114"/>
      <c r="AU886" s="114"/>
      <c r="AV886" s="114">
        <f>+WPTable[[#This Row],[Total Construction Costs]]-WPTable[[#This Row],[Total State Funding]]-WPTable[[#This Row],[Total District Funding]]-WPTable[[#This Row],[Total Land Acquisition Funding by District or State]]</f>
        <v>0</v>
      </c>
      <c r="AW886" s="114"/>
      <c r="AX886" s="114">
        <f>+WPTable[[#This Row],[Total Construction Costs]]</f>
        <v>0</v>
      </c>
      <c r="AY886" s="107"/>
      <c r="AZ886" s="107"/>
    </row>
    <row r="887" spans="1:52" hidden="1" x14ac:dyDescent="0.3">
      <c r="A887" s="118"/>
      <c r="B887" s="108"/>
      <c r="C887" s="119"/>
      <c r="D887" s="107"/>
      <c r="E887" s="108"/>
      <c r="F887" s="107"/>
      <c r="G887" s="107"/>
      <c r="H887" s="107"/>
      <c r="I887" s="109"/>
      <c r="J887" s="109"/>
      <c r="K887" s="107"/>
      <c r="L887" s="107"/>
      <c r="M887" s="107"/>
      <c r="N887" s="107"/>
      <c r="O887" s="107"/>
      <c r="P887" s="111"/>
      <c r="Q887" s="111"/>
      <c r="R887" s="107"/>
      <c r="S887" s="107"/>
      <c r="T887" s="112"/>
      <c r="U887" s="107"/>
      <c r="V887" s="107"/>
      <c r="W887" s="107"/>
      <c r="X887" s="113"/>
      <c r="Y887" s="113"/>
      <c r="Z887" s="113"/>
      <c r="AA887" s="113"/>
      <c r="AB887" s="113"/>
      <c r="AC887" s="113"/>
      <c r="AD887" s="107"/>
      <c r="AE887" s="114"/>
      <c r="AF887" s="114"/>
      <c r="AG887" s="114"/>
      <c r="AH887" s="114"/>
      <c r="AI887" s="114"/>
      <c r="AJ887" s="114"/>
      <c r="AK887" s="114"/>
      <c r="AL887" s="114"/>
      <c r="AM887" s="114"/>
      <c r="AN887" s="115"/>
      <c r="AO887" s="115"/>
      <c r="AP887" s="114"/>
      <c r="AQ887" s="114"/>
      <c r="AR887" s="114"/>
      <c r="AS887" s="116">
        <f t="shared" si="20"/>
        <v>0</v>
      </c>
      <c r="AT887" s="114"/>
      <c r="AU887" s="114"/>
      <c r="AV887" s="114">
        <f>+WPTable[[#This Row],[Total Construction Costs]]-WPTable[[#This Row],[Total State Funding]]-WPTable[[#This Row],[Total District Funding]]-WPTable[[#This Row],[Total Land Acquisition Funding by District or State]]</f>
        <v>0</v>
      </c>
      <c r="AW887" s="114"/>
      <c r="AX887" s="114">
        <f>+WPTable[[#This Row],[Total Construction Costs]]</f>
        <v>0</v>
      </c>
      <c r="AY887" s="107"/>
      <c r="AZ887" s="107"/>
    </row>
    <row r="888" spans="1:52" hidden="1" x14ac:dyDescent="0.3">
      <c r="A888" s="118"/>
      <c r="B888" s="108"/>
      <c r="C888" s="119"/>
      <c r="D888" s="107"/>
      <c r="E888" s="108"/>
      <c r="F888" s="107"/>
      <c r="G888" s="107"/>
      <c r="H888" s="107"/>
      <c r="I888" s="109"/>
      <c r="J888" s="109"/>
      <c r="K888" s="107"/>
      <c r="L888" s="107"/>
      <c r="M888" s="107"/>
      <c r="N888" s="107"/>
      <c r="O888" s="107"/>
      <c r="P888" s="111"/>
      <c r="Q888" s="111"/>
      <c r="R888" s="107"/>
      <c r="S888" s="107"/>
      <c r="T888" s="112"/>
      <c r="U888" s="107"/>
      <c r="V888" s="107"/>
      <c r="W888" s="107"/>
      <c r="X888" s="113"/>
      <c r="Y888" s="113"/>
      <c r="Z888" s="113"/>
      <c r="AA888" s="113"/>
      <c r="AB888" s="113"/>
      <c r="AC888" s="113"/>
      <c r="AD888" s="107"/>
      <c r="AE888" s="114"/>
      <c r="AF888" s="114"/>
      <c r="AG888" s="114"/>
      <c r="AH888" s="114"/>
      <c r="AI888" s="114"/>
      <c r="AJ888" s="114"/>
      <c r="AK888" s="114"/>
      <c r="AL888" s="114"/>
      <c r="AM888" s="114"/>
      <c r="AN888" s="115"/>
      <c r="AO888" s="115"/>
      <c r="AP888" s="114"/>
      <c r="AQ888" s="114"/>
      <c r="AR888" s="114"/>
      <c r="AS888" s="116">
        <f t="shared" si="20"/>
        <v>0</v>
      </c>
      <c r="AT888" s="114"/>
      <c r="AU888" s="114"/>
      <c r="AV888" s="114">
        <f>+WPTable[[#This Row],[Total Construction Costs]]-WPTable[[#This Row],[Total State Funding]]-WPTable[[#This Row],[Total District Funding]]-WPTable[[#This Row],[Total Land Acquisition Funding by District or State]]</f>
        <v>0</v>
      </c>
      <c r="AW888" s="114"/>
      <c r="AX888" s="114">
        <f>+WPTable[[#This Row],[Total Construction Costs]]</f>
        <v>0</v>
      </c>
      <c r="AY888" s="107"/>
      <c r="AZ888" s="107"/>
    </row>
    <row r="889" spans="1:52" hidden="1" x14ac:dyDescent="0.3">
      <c r="A889" s="118"/>
      <c r="B889" s="108"/>
      <c r="C889" s="119"/>
      <c r="D889" s="107"/>
      <c r="E889" s="108"/>
      <c r="F889" s="107"/>
      <c r="G889" s="107"/>
      <c r="H889" s="107"/>
      <c r="I889" s="109"/>
      <c r="J889" s="109"/>
      <c r="K889" s="107"/>
      <c r="L889" s="107"/>
      <c r="M889" s="107"/>
      <c r="N889" s="107"/>
      <c r="O889" s="107"/>
      <c r="P889" s="111"/>
      <c r="Q889" s="111"/>
      <c r="R889" s="107"/>
      <c r="S889" s="107"/>
      <c r="T889" s="112"/>
      <c r="U889" s="107"/>
      <c r="V889" s="107"/>
      <c r="W889" s="107"/>
      <c r="X889" s="113"/>
      <c r="Y889" s="113"/>
      <c r="Z889" s="113"/>
      <c r="AA889" s="113"/>
      <c r="AB889" s="113"/>
      <c r="AC889" s="113"/>
      <c r="AD889" s="107"/>
      <c r="AE889" s="114"/>
      <c r="AF889" s="114"/>
      <c r="AG889" s="114"/>
      <c r="AH889" s="114"/>
      <c r="AI889" s="114"/>
      <c r="AJ889" s="114"/>
      <c r="AK889" s="114"/>
      <c r="AL889" s="114"/>
      <c r="AM889" s="114"/>
      <c r="AN889" s="115"/>
      <c r="AO889" s="115"/>
      <c r="AP889" s="114"/>
      <c r="AQ889" s="114"/>
      <c r="AR889" s="114"/>
      <c r="AS889" s="116">
        <f t="shared" si="20"/>
        <v>0</v>
      </c>
      <c r="AT889" s="114"/>
      <c r="AU889" s="114"/>
      <c r="AV889" s="114">
        <f>+WPTable[[#This Row],[Total Construction Costs]]-WPTable[[#This Row],[Total State Funding]]-WPTable[[#This Row],[Total District Funding]]-WPTable[[#This Row],[Total Land Acquisition Funding by District or State]]</f>
        <v>0</v>
      </c>
      <c r="AW889" s="114"/>
      <c r="AX889" s="114">
        <f>+WPTable[[#This Row],[Total Construction Costs]]</f>
        <v>0</v>
      </c>
      <c r="AY889" s="107"/>
      <c r="AZ889" s="107"/>
    </row>
    <row r="890" spans="1:52" hidden="1" x14ac:dyDescent="0.3">
      <c r="A890" s="118"/>
      <c r="B890" s="108"/>
      <c r="C890" s="119"/>
      <c r="D890" s="107"/>
      <c r="E890" s="108"/>
      <c r="F890" s="107"/>
      <c r="G890" s="107"/>
      <c r="H890" s="107"/>
      <c r="I890" s="109"/>
      <c r="J890" s="109"/>
      <c r="K890" s="107"/>
      <c r="L890" s="107"/>
      <c r="M890" s="107"/>
      <c r="N890" s="107"/>
      <c r="O890" s="107"/>
      <c r="P890" s="111"/>
      <c r="Q890" s="111"/>
      <c r="R890" s="107"/>
      <c r="S890" s="107"/>
      <c r="T890" s="112"/>
      <c r="U890" s="107"/>
      <c r="V890" s="107"/>
      <c r="W890" s="107"/>
      <c r="X890" s="113"/>
      <c r="Y890" s="113"/>
      <c r="Z890" s="113"/>
      <c r="AA890" s="113"/>
      <c r="AB890" s="113"/>
      <c r="AC890" s="113"/>
      <c r="AD890" s="107"/>
      <c r="AE890" s="114"/>
      <c r="AF890" s="114"/>
      <c r="AG890" s="114"/>
      <c r="AH890" s="114"/>
      <c r="AI890" s="114"/>
      <c r="AJ890" s="114"/>
      <c r="AK890" s="114"/>
      <c r="AL890" s="114"/>
      <c r="AM890" s="114"/>
      <c r="AN890" s="115"/>
      <c r="AO890" s="115"/>
      <c r="AP890" s="114"/>
      <c r="AQ890" s="114"/>
      <c r="AR890" s="114"/>
      <c r="AS890" s="116">
        <f t="shared" si="20"/>
        <v>0</v>
      </c>
      <c r="AT890" s="114"/>
      <c r="AU890" s="114"/>
      <c r="AV890" s="114">
        <f>+WPTable[[#This Row],[Total Construction Costs]]-WPTable[[#This Row],[Total State Funding]]-WPTable[[#This Row],[Total District Funding]]-WPTable[[#This Row],[Total Land Acquisition Funding by District or State]]</f>
        <v>0</v>
      </c>
      <c r="AW890" s="114"/>
      <c r="AX890" s="114">
        <f>+WPTable[[#This Row],[Total Construction Costs]]</f>
        <v>0</v>
      </c>
      <c r="AY890" s="107"/>
      <c r="AZ890" s="107"/>
    </row>
    <row r="891" spans="1:52" hidden="1" x14ac:dyDescent="0.3">
      <c r="A891" s="118"/>
      <c r="B891" s="108"/>
      <c r="C891" s="119"/>
      <c r="D891" s="107"/>
      <c r="E891" s="108"/>
      <c r="F891" s="107"/>
      <c r="G891" s="107"/>
      <c r="H891" s="107"/>
      <c r="I891" s="109"/>
      <c r="J891" s="109"/>
      <c r="K891" s="107"/>
      <c r="L891" s="107"/>
      <c r="M891" s="107"/>
      <c r="N891" s="107"/>
      <c r="O891" s="107"/>
      <c r="P891" s="111"/>
      <c r="Q891" s="111"/>
      <c r="R891" s="107"/>
      <c r="S891" s="107"/>
      <c r="T891" s="112"/>
      <c r="U891" s="107"/>
      <c r="V891" s="107"/>
      <c r="W891" s="107"/>
      <c r="X891" s="113"/>
      <c r="Y891" s="113"/>
      <c r="Z891" s="113"/>
      <c r="AA891" s="113"/>
      <c r="AB891" s="113"/>
      <c r="AC891" s="113"/>
      <c r="AD891" s="107"/>
      <c r="AE891" s="114"/>
      <c r="AF891" s="114"/>
      <c r="AG891" s="114"/>
      <c r="AH891" s="114"/>
      <c r="AI891" s="114"/>
      <c r="AJ891" s="114"/>
      <c r="AK891" s="114"/>
      <c r="AL891" s="114"/>
      <c r="AM891" s="114"/>
      <c r="AN891" s="115"/>
      <c r="AO891" s="115"/>
      <c r="AP891" s="114"/>
      <c r="AQ891" s="114"/>
      <c r="AR891" s="114"/>
      <c r="AS891" s="116">
        <f t="shared" si="20"/>
        <v>0</v>
      </c>
      <c r="AT891" s="114"/>
      <c r="AU891" s="114"/>
      <c r="AV891" s="114">
        <f>+WPTable[[#This Row],[Total Construction Costs]]-WPTable[[#This Row],[Total State Funding]]-WPTable[[#This Row],[Total District Funding]]-WPTable[[#This Row],[Total Land Acquisition Funding by District or State]]</f>
        <v>0</v>
      </c>
      <c r="AW891" s="114"/>
      <c r="AX891" s="114">
        <f>+WPTable[[#This Row],[Total Construction Costs]]</f>
        <v>0</v>
      </c>
      <c r="AY891" s="107"/>
      <c r="AZ891" s="107"/>
    </row>
    <row r="892" spans="1:52" hidden="1" x14ac:dyDescent="0.3">
      <c r="A892" s="118"/>
      <c r="B892" s="108"/>
      <c r="C892" s="119"/>
      <c r="D892" s="107"/>
      <c r="E892" s="108"/>
      <c r="F892" s="107"/>
      <c r="G892" s="107"/>
      <c r="H892" s="107"/>
      <c r="I892" s="109"/>
      <c r="J892" s="109"/>
      <c r="K892" s="107"/>
      <c r="L892" s="107"/>
      <c r="M892" s="107"/>
      <c r="N892" s="107"/>
      <c r="O892" s="107"/>
      <c r="P892" s="111"/>
      <c r="Q892" s="111"/>
      <c r="R892" s="107"/>
      <c r="S892" s="107"/>
      <c r="T892" s="112"/>
      <c r="U892" s="107"/>
      <c r="V892" s="107"/>
      <c r="W892" s="107"/>
      <c r="X892" s="113"/>
      <c r="Y892" s="113"/>
      <c r="Z892" s="113"/>
      <c r="AA892" s="113"/>
      <c r="AB892" s="113"/>
      <c r="AC892" s="113"/>
      <c r="AD892" s="107"/>
      <c r="AE892" s="114"/>
      <c r="AF892" s="114"/>
      <c r="AG892" s="114"/>
      <c r="AH892" s="114"/>
      <c r="AI892" s="114"/>
      <c r="AJ892" s="114"/>
      <c r="AK892" s="114"/>
      <c r="AL892" s="114"/>
      <c r="AM892" s="114"/>
      <c r="AN892" s="115"/>
      <c r="AO892" s="115"/>
      <c r="AP892" s="114"/>
      <c r="AQ892" s="114"/>
      <c r="AR892" s="114"/>
      <c r="AS892" s="116">
        <f t="shared" si="20"/>
        <v>0</v>
      </c>
      <c r="AT892" s="114"/>
      <c r="AU892" s="114"/>
      <c r="AV892" s="114">
        <f>+WPTable[[#This Row],[Total Construction Costs]]-WPTable[[#This Row],[Total State Funding]]-WPTable[[#This Row],[Total District Funding]]-WPTable[[#This Row],[Total Land Acquisition Funding by District or State]]</f>
        <v>0</v>
      </c>
      <c r="AW892" s="114"/>
      <c r="AX892" s="114">
        <f>+WPTable[[#This Row],[Total Construction Costs]]</f>
        <v>0</v>
      </c>
      <c r="AY892" s="107"/>
      <c r="AZ892" s="107"/>
    </row>
    <row r="893" spans="1:52" hidden="1" x14ac:dyDescent="0.3">
      <c r="A893" s="118"/>
      <c r="B893" s="108"/>
      <c r="C893" s="119"/>
      <c r="D893" s="107"/>
      <c r="E893" s="108"/>
      <c r="F893" s="107"/>
      <c r="G893" s="107"/>
      <c r="H893" s="107"/>
      <c r="I893" s="109"/>
      <c r="J893" s="109"/>
      <c r="K893" s="107"/>
      <c r="L893" s="107"/>
      <c r="M893" s="107"/>
      <c r="N893" s="107"/>
      <c r="O893" s="107"/>
      <c r="P893" s="111"/>
      <c r="Q893" s="111"/>
      <c r="R893" s="107"/>
      <c r="S893" s="107"/>
      <c r="T893" s="112"/>
      <c r="U893" s="107"/>
      <c r="V893" s="107"/>
      <c r="W893" s="107"/>
      <c r="X893" s="113"/>
      <c r="Y893" s="113"/>
      <c r="Z893" s="113"/>
      <c r="AA893" s="113"/>
      <c r="AB893" s="113"/>
      <c r="AC893" s="113"/>
      <c r="AD893" s="107"/>
      <c r="AE893" s="114"/>
      <c r="AF893" s="114"/>
      <c r="AG893" s="114"/>
      <c r="AH893" s="114"/>
      <c r="AI893" s="114"/>
      <c r="AJ893" s="114"/>
      <c r="AK893" s="114"/>
      <c r="AL893" s="114"/>
      <c r="AM893" s="114"/>
      <c r="AN893" s="115"/>
      <c r="AO893" s="115"/>
      <c r="AP893" s="114"/>
      <c r="AQ893" s="114"/>
      <c r="AR893" s="114"/>
      <c r="AS893" s="116">
        <f t="shared" si="20"/>
        <v>0</v>
      </c>
      <c r="AT893" s="114"/>
      <c r="AU893" s="114"/>
      <c r="AV893" s="114">
        <f>+WPTable[[#This Row],[Total Construction Costs]]-WPTable[[#This Row],[Total State Funding]]-WPTable[[#This Row],[Total District Funding]]-WPTable[[#This Row],[Total Land Acquisition Funding by District or State]]</f>
        <v>0</v>
      </c>
      <c r="AW893" s="114"/>
      <c r="AX893" s="114">
        <f>+WPTable[[#This Row],[Total Construction Costs]]</f>
        <v>0</v>
      </c>
      <c r="AY893" s="107"/>
      <c r="AZ893" s="107"/>
    </row>
    <row r="894" spans="1:52" hidden="1" x14ac:dyDescent="0.3">
      <c r="A894" s="118"/>
      <c r="B894" s="108"/>
      <c r="C894" s="119"/>
      <c r="D894" s="107"/>
      <c r="E894" s="108"/>
      <c r="F894" s="107"/>
      <c r="G894" s="107"/>
      <c r="H894" s="107"/>
      <c r="I894" s="109"/>
      <c r="J894" s="109"/>
      <c r="K894" s="107"/>
      <c r="L894" s="107"/>
      <c r="M894" s="107"/>
      <c r="N894" s="107"/>
      <c r="O894" s="107"/>
      <c r="P894" s="111"/>
      <c r="Q894" s="111"/>
      <c r="R894" s="107"/>
      <c r="S894" s="107"/>
      <c r="T894" s="112"/>
      <c r="U894" s="107"/>
      <c r="V894" s="107"/>
      <c r="W894" s="107"/>
      <c r="X894" s="113"/>
      <c r="Y894" s="113"/>
      <c r="Z894" s="113"/>
      <c r="AA894" s="113"/>
      <c r="AB894" s="113"/>
      <c r="AC894" s="113"/>
      <c r="AD894" s="107"/>
      <c r="AE894" s="114"/>
      <c r="AF894" s="114"/>
      <c r="AG894" s="114"/>
      <c r="AH894" s="114"/>
      <c r="AI894" s="114"/>
      <c r="AJ894" s="114"/>
      <c r="AK894" s="114"/>
      <c r="AL894" s="114"/>
      <c r="AM894" s="114"/>
      <c r="AN894" s="115"/>
      <c r="AO894" s="115"/>
      <c r="AP894" s="114"/>
      <c r="AQ894" s="114"/>
      <c r="AR894" s="114"/>
      <c r="AS894" s="116">
        <f t="shared" si="20"/>
        <v>0</v>
      </c>
      <c r="AT894" s="114"/>
      <c r="AU894" s="114"/>
      <c r="AV894" s="114">
        <f>+WPTable[[#This Row],[Total Construction Costs]]-WPTable[[#This Row],[Total State Funding]]-WPTable[[#This Row],[Total District Funding]]-WPTable[[#This Row],[Total Land Acquisition Funding by District or State]]</f>
        <v>0</v>
      </c>
      <c r="AW894" s="114"/>
      <c r="AX894" s="114">
        <f>+WPTable[[#This Row],[Total Construction Costs]]</f>
        <v>0</v>
      </c>
      <c r="AY894" s="107"/>
      <c r="AZ894" s="107"/>
    </row>
    <row r="895" spans="1:52" hidden="1" x14ac:dyDescent="0.3">
      <c r="A895" s="118"/>
      <c r="B895" s="108"/>
      <c r="C895" s="119"/>
      <c r="D895" s="107"/>
      <c r="E895" s="108"/>
      <c r="F895" s="107"/>
      <c r="G895" s="107"/>
      <c r="H895" s="107"/>
      <c r="I895" s="109"/>
      <c r="J895" s="109"/>
      <c r="K895" s="107"/>
      <c r="L895" s="107"/>
      <c r="M895" s="107"/>
      <c r="N895" s="107"/>
      <c r="O895" s="107"/>
      <c r="P895" s="111"/>
      <c r="Q895" s="111"/>
      <c r="R895" s="107"/>
      <c r="S895" s="107"/>
      <c r="T895" s="112"/>
      <c r="U895" s="107"/>
      <c r="V895" s="107"/>
      <c r="W895" s="107"/>
      <c r="X895" s="113"/>
      <c r="Y895" s="113"/>
      <c r="Z895" s="113"/>
      <c r="AA895" s="113"/>
      <c r="AB895" s="113"/>
      <c r="AC895" s="113"/>
      <c r="AD895" s="107"/>
      <c r="AE895" s="114"/>
      <c r="AF895" s="114"/>
      <c r="AG895" s="114"/>
      <c r="AH895" s="114"/>
      <c r="AI895" s="114"/>
      <c r="AJ895" s="114"/>
      <c r="AK895" s="114"/>
      <c r="AL895" s="114"/>
      <c r="AM895" s="114"/>
      <c r="AN895" s="115"/>
      <c r="AO895" s="115"/>
      <c r="AP895" s="114"/>
      <c r="AQ895" s="114"/>
      <c r="AR895" s="114"/>
      <c r="AS895" s="116">
        <f t="shared" si="20"/>
        <v>0</v>
      </c>
      <c r="AT895" s="114"/>
      <c r="AU895" s="114"/>
      <c r="AV895" s="114">
        <f>+WPTable[[#This Row],[Total Construction Costs]]-WPTable[[#This Row],[Total State Funding]]-WPTable[[#This Row],[Total District Funding]]-WPTable[[#This Row],[Total Land Acquisition Funding by District or State]]</f>
        <v>0</v>
      </c>
      <c r="AW895" s="114"/>
      <c r="AX895" s="114">
        <f>+WPTable[[#This Row],[Total Construction Costs]]</f>
        <v>0</v>
      </c>
      <c r="AY895" s="107"/>
      <c r="AZ895" s="107"/>
    </row>
    <row r="896" spans="1:52" hidden="1" x14ac:dyDescent="0.3">
      <c r="A896" s="118"/>
      <c r="B896" s="108"/>
      <c r="C896" s="119"/>
      <c r="D896" s="107"/>
      <c r="E896" s="108"/>
      <c r="F896" s="107"/>
      <c r="G896" s="107"/>
      <c r="H896" s="107"/>
      <c r="I896" s="109"/>
      <c r="J896" s="109"/>
      <c r="K896" s="107"/>
      <c r="L896" s="107"/>
      <c r="M896" s="107"/>
      <c r="N896" s="107"/>
      <c r="O896" s="107"/>
      <c r="P896" s="111"/>
      <c r="Q896" s="111"/>
      <c r="R896" s="107"/>
      <c r="S896" s="107"/>
      <c r="T896" s="112"/>
      <c r="U896" s="107"/>
      <c r="V896" s="107"/>
      <c r="W896" s="107"/>
      <c r="X896" s="113"/>
      <c r="Y896" s="113"/>
      <c r="Z896" s="113"/>
      <c r="AA896" s="113"/>
      <c r="AB896" s="113"/>
      <c r="AC896" s="113"/>
      <c r="AD896" s="107"/>
      <c r="AE896" s="114"/>
      <c r="AF896" s="114"/>
      <c r="AG896" s="114"/>
      <c r="AH896" s="114"/>
      <c r="AI896" s="114"/>
      <c r="AJ896" s="114"/>
      <c r="AK896" s="114"/>
      <c r="AL896" s="114"/>
      <c r="AM896" s="114"/>
      <c r="AN896" s="115"/>
      <c r="AO896" s="115"/>
      <c r="AP896" s="114"/>
      <c r="AQ896" s="114"/>
      <c r="AR896" s="114"/>
      <c r="AS896" s="116">
        <f t="shared" si="20"/>
        <v>0</v>
      </c>
      <c r="AT896" s="114"/>
      <c r="AU896" s="114"/>
      <c r="AV896" s="114">
        <f>+WPTable[[#This Row],[Total Construction Costs]]-WPTable[[#This Row],[Total State Funding]]-WPTable[[#This Row],[Total District Funding]]-WPTable[[#This Row],[Total Land Acquisition Funding by District or State]]</f>
        <v>0</v>
      </c>
      <c r="AW896" s="114"/>
      <c r="AX896" s="114">
        <f>+WPTable[[#This Row],[Total Construction Costs]]</f>
        <v>0</v>
      </c>
      <c r="AY896" s="107"/>
      <c r="AZ896" s="107"/>
    </row>
    <row r="897" spans="1:52" hidden="1" x14ac:dyDescent="0.3">
      <c r="A897" s="118"/>
      <c r="B897" s="108"/>
      <c r="C897" s="119"/>
      <c r="D897" s="107"/>
      <c r="E897" s="108"/>
      <c r="F897" s="107"/>
      <c r="G897" s="107"/>
      <c r="H897" s="107"/>
      <c r="I897" s="109"/>
      <c r="J897" s="109"/>
      <c r="K897" s="107"/>
      <c r="L897" s="107"/>
      <c r="M897" s="107"/>
      <c r="N897" s="107"/>
      <c r="O897" s="107"/>
      <c r="P897" s="111"/>
      <c r="Q897" s="111"/>
      <c r="R897" s="107"/>
      <c r="S897" s="107"/>
      <c r="T897" s="112"/>
      <c r="U897" s="107"/>
      <c r="V897" s="107"/>
      <c r="W897" s="107"/>
      <c r="X897" s="113"/>
      <c r="Y897" s="113"/>
      <c r="Z897" s="113"/>
      <c r="AA897" s="113"/>
      <c r="AB897" s="113"/>
      <c r="AC897" s="113"/>
      <c r="AD897" s="107"/>
      <c r="AE897" s="114"/>
      <c r="AF897" s="114"/>
      <c r="AG897" s="114"/>
      <c r="AH897" s="114"/>
      <c r="AI897" s="114"/>
      <c r="AJ897" s="114"/>
      <c r="AK897" s="114"/>
      <c r="AL897" s="114"/>
      <c r="AM897" s="114"/>
      <c r="AN897" s="115"/>
      <c r="AO897" s="115"/>
      <c r="AP897" s="114"/>
      <c r="AQ897" s="114"/>
      <c r="AR897" s="114"/>
      <c r="AS897" s="116">
        <f t="shared" si="20"/>
        <v>0</v>
      </c>
      <c r="AT897" s="114"/>
      <c r="AU897" s="114"/>
      <c r="AV897" s="114">
        <f>+WPTable[[#This Row],[Total Construction Costs]]-WPTable[[#This Row],[Total State Funding]]-WPTable[[#This Row],[Total District Funding]]-WPTable[[#This Row],[Total Land Acquisition Funding by District or State]]</f>
        <v>0</v>
      </c>
      <c r="AW897" s="114"/>
      <c r="AX897" s="114">
        <f>+WPTable[[#This Row],[Total Construction Costs]]</f>
        <v>0</v>
      </c>
      <c r="AY897" s="107"/>
      <c r="AZ897" s="107"/>
    </row>
    <row r="898" spans="1:52" hidden="1" x14ac:dyDescent="0.3">
      <c r="A898" s="118"/>
      <c r="B898" s="108"/>
      <c r="C898" s="119"/>
      <c r="D898" s="107"/>
      <c r="E898" s="108"/>
      <c r="F898" s="107"/>
      <c r="G898" s="107"/>
      <c r="H898" s="107"/>
      <c r="I898" s="109"/>
      <c r="J898" s="109"/>
      <c r="K898" s="107"/>
      <c r="L898" s="107"/>
      <c r="M898" s="107"/>
      <c r="N898" s="107"/>
      <c r="O898" s="107"/>
      <c r="P898" s="111"/>
      <c r="Q898" s="111"/>
      <c r="R898" s="107"/>
      <c r="S898" s="107"/>
      <c r="T898" s="112"/>
      <c r="U898" s="107"/>
      <c r="V898" s="107"/>
      <c r="W898" s="107"/>
      <c r="X898" s="113"/>
      <c r="Y898" s="113"/>
      <c r="Z898" s="113"/>
      <c r="AA898" s="113"/>
      <c r="AB898" s="113"/>
      <c r="AC898" s="113"/>
      <c r="AD898" s="107"/>
      <c r="AE898" s="114"/>
      <c r="AF898" s="114"/>
      <c r="AG898" s="114"/>
      <c r="AH898" s="114"/>
      <c r="AI898" s="114"/>
      <c r="AJ898" s="114"/>
      <c r="AK898" s="114"/>
      <c r="AL898" s="114"/>
      <c r="AM898" s="114"/>
      <c r="AN898" s="115"/>
      <c r="AO898" s="115"/>
      <c r="AP898" s="114"/>
      <c r="AQ898" s="114"/>
      <c r="AR898" s="114"/>
      <c r="AS898" s="116">
        <f t="shared" si="20"/>
        <v>0</v>
      </c>
      <c r="AT898" s="114"/>
      <c r="AU898" s="114"/>
      <c r="AV898" s="114">
        <f>+WPTable[[#This Row],[Total Construction Costs]]-WPTable[[#This Row],[Total State Funding]]-WPTable[[#This Row],[Total District Funding]]-WPTable[[#This Row],[Total Land Acquisition Funding by District or State]]</f>
        <v>0</v>
      </c>
      <c r="AW898" s="114"/>
      <c r="AX898" s="114">
        <f>+WPTable[[#This Row],[Total Construction Costs]]</f>
        <v>0</v>
      </c>
      <c r="AY898" s="107"/>
      <c r="AZ898" s="107"/>
    </row>
    <row r="899" spans="1:52" hidden="1" x14ac:dyDescent="0.3">
      <c r="A899" s="118"/>
      <c r="B899" s="108"/>
      <c r="C899" s="119"/>
      <c r="D899" s="107"/>
      <c r="E899" s="108"/>
      <c r="F899" s="107"/>
      <c r="G899" s="107"/>
      <c r="H899" s="107"/>
      <c r="I899" s="109"/>
      <c r="J899" s="109"/>
      <c r="K899" s="107"/>
      <c r="L899" s="107"/>
      <c r="M899" s="107"/>
      <c r="N899" s="107"/>
      <c r="O899" s="107"/>
      <c r="P899" s="111"/>
      <c r="Q899" s="111"/>
      <c r="R899" s="107"/>
      <c r="S899" s="107"/>
      <c r="T899" s="112"/>
      <c r="U899" s="107"/>
      <c r="V899" s="107"/>
      <c r="W899" s="107"/>
      <c r="X899" s="113"/>
      <c r="Y899" s="113"/>
      <c r="Z899" s="113"/>
      <c r="AA899" s="113"/>
      <c r="AB899" s="113"/>
      <c r="AC899" s="113"/>
      <c r="AD899" s="107"/>
      <c r="AE899" s="114"/>
      <c r="AF899" s="114"/>
      <c r="AG899" s="114"/>
      <c r="AH899" s="114"/>
      <c r="AI899" s="114"/>
      <c r="AJ899" s="114"/>
      <c r="AK899" s="114"/>
      <c r="AL899" s="114"/>
      <c r="AM899" s="114"/>
      <c r="AN899" s="115"/>
      <c r="AO899" s="115"/>
      <c r="AP899" s="114"/>
      <c r="AQ899" s="114"/>
      <c r="AR899" s="114"/>
      <c r="AS899" s="116">
        <f t="shared" si="20"/>
        <v>0</v>
      </c>
      <c r="AT899" s="114"/>
      <c r="AU899" s="114"/>
      <c r="AV899" s="114">
        <f>+WPTable[[#This Row],[Total Construction Costs]]-WPTable[[#This Row],[Total State Funding]]-WPTable[[#This Row],[Total District Funding]]-WPTable[[#This Row],[Total Land Acquisition Funding by District or State]]</f>
        <v>0</v>
      </c>
      <c r="AW899" s="114"/>
      <c r="AX899" s="114">
        <f>+WPTable[[#This Row],[Total Construction Costs]]</f>
        <v>0</v>
      </c>
      <c r="AY899" s="107"/>
      <c r="AZ899" s="107"/>
    </row>
    <row r="900" spans="1:52" hidden="1" x14ac:dyDescent="0.3">
      <c r="A900" s="118"/>
      <c r="B900" s="108"/>
      <c r="C900" s="119"/>
      <c r="D900" s="107"/>
      <c r="E900" s="108"/>
      <c r="F900" s="107"/>
      <c r="G900" s="107"/>
      <c r="H900" s="107"/>
      <c r="I900" s="109"/>
      <c r="J900" s="109"/>
      <c r="K900" s="107"/>
      <c r="L900" s="107"/>
      <c r="M900" s="107"/>
      <c r="N900" s="107"/>
      <c r="O900" s="107"/>
      <c r="P900" s="111"/>
      <c r="Q900" s="111"/>
      <c r="R900" s="107"/>
      <c r="S900" s="107"/>
      <c r="T900" s="112"/>
      <c r="U900" s="107"/>
      <c r="V900" s="107"/>
      <c r="W900" s="107"/>
      <c r="X900" s="113"/>
      <c r="Y900" s="113"/>
      <c r="Z900" s="113"/>
      <c r="AA900" s="113"/>
      <c r="AB900" s="113"/>
      <c r="AC900" s="113"/>
      <c r="AD900" s="107"/>
      <c r="AE900" s="114"/>
      <c r="AF900" s="114"/>
      <c r="AG900" s="114"/>
      <c r="AH900" s="114"/>
      <c r="AI900" s="114"/>
      <c r="AJ900" s="114"/>
      <c r="AK900" s="114"/>
      <c r="AL900" s="114"/>
      <c r="AM900" s="114"/>
      <c r="AN900" s="115"/>
      <c r="AO900" s="115"/>
      <c r="AP900" s="114"/>
      <c r="AQ900" s="114"/>
      <c r="AR900" s="114"/>
      <c r="AS900" s="116">
        <f t="shared" si="20"/>
        <v>0</v>
      </c>
      <c r="AT900" s="114"/>
      <c r="AU900" s="114"/>
      <c r="AV900" s="114">
        <f>+WPTable[[#This Row],[Total Construction Costs]]-WPTable[[#This Row],[Total State Funding]]-WPTable[[#This Row],[Total District Funding]]-WPTable[[#This Row],[Total Land Acquisition Funding by District or State]]</f>
        <v>0</v>
      </c>
      <c r="AW900" s="114"/>
      <c r="AX900" s="114">
        <f>+WPTable[[#This Row],[Total Construction Costs]]</f>
        <v>0</v>
      </c>
      <c r="AY900" s="107"/>
      <c r="AZ900" s="107"/>
    </row>
    <row r="901" spans="1:52" hidden="1" x14ac:dyDescent="0.3">
      <c r="A901" s="118"/>
      <c r="B901" s="108"/>
      <c r="C901" s="119"/>
      <c r="D901" s="107"/>
      <c r="E901" s="108"/>
      <c r="F901" s="107"/>
      <c r="G901" s="107"/>
      <c r="H901" s="107"/>
      <c r="I901" s="109"/>
      <c r="J901" s="109"/>
      <c r="K901" s="107"/>
      <c r="L901" s="107"/>
      <c r="M901" s="107"/>
      <c r="N901" s="107"/>
      <c r="O901" s="107"/>
      <c r="P901" s="111"/>
      <c r="Q901" s="111"/>
      <c r="R901" s="107"/>
      <c r="S901" s="107"/>
      <c r="T901" s="112"/>
      <c r="U901" s="107"/>
      <c r="V901" s="107"/>
      <c r="W901" s="107"/>
      <c r="X901" s="113"/>
      <c r="Y901" s="113"/>
      <c r="Z901" s="113"/>
      <c r="AA901" s="113"/>
      <c r="AB901" s="113"/>
      <c r="AC901" s="113"/>
      <c r="AD901" s="107"/>
      <c r="AE901" s="114"/>
      <c r="AF901" s="114"/>
      <c r="AG901" s="114"/>
      <c r="AH901" s="114"/>
      <c r="AI901" s="114"/>
      <c r="AJ901" s="114"/>
      <c r="AK901" s="114"/>
      <c r="AL901" s="114"/>
      <c r="AM901" s="114"/>
      <c r="AN901" s="115"/>
      <c r="AO901" s="115"/>
      <c r="AP901" s="114"/>
      <c r="AQ901" s="114"/>
      <c r="AR901" s="114"/>
      <c r="AS901" s="116">
        <f t="shared" si="20"/>
        <v>0</v>
      </c>
      <c r="AT901" s="114"/>
      <c r="AU901" s="114"/>
      <c r="AV901" s="114">
        <f>+WPTable[[#This Row],[Total Construction Costs]]-WPTable[[#This Row],[Total State Funding]]-WPTable[[#This Row],[Total District Funding]]-WPTable[[#This Row],[Total Land Acquisition Funding by District or State]]</f>
        <v>0</v>
      </c>
      <c r="AW901" s="114"/>
      <c r="AX901" s="114">
        <f>+WPTable[[#This Row],[Total Construction Costs]]</f>
        <v>0</v>
      </c>
      <c r="AY901" s="107"/>
      <c r="AZ901" s="107"/>
    </row>
    <row r="902" spans="1:52" hidden="1" x14ac:dyDescent="0.3">
      <c r="A902" s="118"/>
      <c r="B902" s="108"/>
      <c r="C902" s="119"/>
      <c r="D902" s="107"/>
      <c r="E902" s="108"/>
      <c r="F902" s="107"/>
      <c r="G902" s="107"/>
      <c r="H902" s="107"/>
      <c r="I902" s="109"/>
      <c r="J902" s="109"/>
      <c r="K902" s="107"/>
      <c r="L902" s="107"/>
      <c r="M902" s="107"/>
      <c r="N902" s="107"/>
      <c r="O902" s="107"/>
      <c r="P902" s="111"/>
      <c r="Q902" s="111"/>
      <c r="R902" s="107"/>
      <c r="S902" s="107"/>
      <c r="T902" s="112"/>
      <c r="U902" s="107"/>
      <c r="V902" s="107"/>
      <c r="W902" s="107"/>
      <c r="X902" s="113"/>
      <c r="Y902" s="113"/>
      <c r="Z902" s="113"/>
      <c r="AA902" s="113"/>
      <c r="AB902" s="113"/>
      <c r="AC902" s="113"/>
      <c r="AD902" s="107"/>
      <c r="AE902" s="114"/>
      <c r="AF902" s="114"/>
      <c r="AG902" s="114"/>
      <c r="AH902" s="114"/>
      <c r="AI902" s="114"/>
      <c r="AJ902" s="114"/>
      <c r="AK902" s="114"/>
      <c r="AL902" s="114"/>
      <c r="AM902" s="114"/>
      <c r="AN902" s="115"/>
      <c r="AO902" s="115"/>
      <c r="AP902" s="114"/>
      <c r="AQ902" s="114"/>
      <c r="AR902" s="114"/>
      <c r="AS902" s="116">
        <f t="shared" si="20"/>
        <v>0</v>
      </c>
      <c r="AT902" s="114"/>
      <c r="AU902" s="114"/>
      <c r="AV902" s="114">
        <f>+WPTable[[#This Row],[Total Construction Costs]]-WPTable[[#This Row],[Total State Funding]]-WPTable[[#This Row],[Total District Funding]]-WPTable[[#This Row],[Total Land Acquisition Funding by District or State]]</f>
        <v>0</v>
      </c>
      <c r="AW902" s="114"/>
      <c r="AX902" s="114">
        <f>+WPTable[[#This Row],[Total Construction Costs]]</f>
        <v>0</v>
      </c>
      <c r="AY902" s="107"/>
      <c r="AZ902" s="107"/>
    </row>
    <row r="903" spans="1:52" hidden="1" x14ac:dyDescent="0.3">
      <c r="A903" s="118"/>
      <c r="B903" s="108"/>
      <c r="C903" s="119"/>
      <c r="D903" s="107"/>
      <c r="E903" s="108"/>
      <c r="F903" s="107"/>
      <c r="G903" s="107"/>
      <c r="H903" s="107"/>
      <c r="I903" s="109"/>
      <c r="J903" s="109"/>
      <c r="K903" s="107"/>
      <c r="L903" s="107"/>
      <c r="M903" s="107"/>
      <c r="N903" s="107"/>
      <c r="O903" s="107"/>
      <c r="P903" s="111"/>
      <c r="Q903" s="111"/>
      <c r="R903" s="107"/>
      <c r="S903" s="107"/>
      <c r="T903" s="112"/>
      <c r="U903" s="107"/>
      <c r="V903" s="107"/>
      <c r="W903" s="107"/>
      <c r="X903" s="113"/>
      <c r="Y903" s="113"/>
      <c r="Z903" s="113"/>
      <c r="AA903" s="113"/>
      <c r="AB903" s="113"/>
      <c r="AC903" s="113"/>
      <c r="AD903" s="107"/>
      <c r="AE903" s="114"/>
      <c r="AF903" s="114"/>
      <c r="AG903" s="114"/>
      <c r="AH903" s="114"/>
      <c r="AI903" s="114"/>
      <c r="AJ903" s="114"/>
      <c r="AK903" s="114"/>
      <c r="AL903" s="114"/>
      <c r="AM903" s="114"/>
      <c r="AN903" s="115"/>
      <c r="AO903" s="115"/>
      <c r="AP903" s="114"/>
      <c r="AQ903" s="114"/>
      <c r="AR903" s="114"/>
      <c r="AS903" s="116">
        <f t="shared" si="20"/>
        <v>0</v>
      </c>
      <c r="AT903" s="114"/>
      <c r="AU903" s="114"/>
      <c r="AV903" s="114">
        <f>+WPTable[[#This Row],[Total Construction Costs]]-WPTable[[#This Row],[Total State Funding]]-WPTable[[#This Row],[Total District Funding]]-WPTable[[#This Row],[Total Land Acquisition Funding by District or State]]</f>
        <v>0</v>
      </c>
      <c r="AW903" s="114"/>
      <c r="AX903" s="114">
        <f>+WPTable[[#This Row],[Total Construction Costs]]</f>
        <v>0</v>
      </c>
      <c r="AY903" s="107"/>
      <c r="AZ903" s="107"/>
    </row>
    <row r="904" spans="1:52" hidden="1" x14ac:dyDescent="0.3">
      <c r="A904" s="118"/>
      <c r="B904" s="108"/>
      <c r="C904" s="119"/>
      <c r="D904" s="107"/>
      <c r="E904" s="108"/>
      <c r="F904" s="107"/>
      <c r="G904" s="107"/>
      <c r="H904" s="107"/>
      <c r="I904" s="109"/>
      <c r="J904" s="109"/>
      <c r="K904" s="107"/>
      <c r="L904" s="107"/>
      <c r="M904" s="107"/>
      <c r="N904" s="107"/>
      <c r="O904" s="107"/>
      <c r="P904" s="111"/>
      <c r="Q904" s="111"/>
      <c r="R904" s="107"/>
      <c r="S904" s="107"/>
      <c r="T904" s="112"/>
      <c r="U904" s="107"/>
      <c r="V904" s="107"/>
      <c r="W904" s="107"/>
      <c r="X904" s="113"/>
      <c r="Y904" s="113"/>
      <c r="Z904" s="113"/>
      <c r="AA904" s="113"/>
      <c r="AB904" s="113"/>
      <c r="AC904" s="113"/>
      <c r="AD904" s="107"/>
      <c r="AE904" s="114"/>
      <c r="AF904" s="114"/>
      <c r="AG904" s="114"/>
      <c r="AH904" s="114"/>
      <c r="AI904" s="114"/>
      <c r="AJ904" s="114"/>
      <c r="AK904" s="114"/>
      <c r="AL904" s="114"/>
      <c r="AM904" s="114"/>
      <c r="AN904" s="115"/>
      <c r="AO904" s="115"/>
      <c r="AP904" s="114"/>
      <c r="AQ904" s="114"/>
      <c r="AR904" s="114"/>
      <c r="AS904" s="116">
        <f t="shared" si="20"/>
        <v>0</v>
      </c>
      <c r="AT904" s="114"/>
      <c r="AU904" s="114"/>
      <c r="AV904" s="114">
        <f>+WPTable[[#This Row],[Total Construction Costs]]-WPTable[[#This Row],[Total State Funding]]-WPTable[[#This Row],[Total District Funding]]-WPTable[[#This Row],[Total Land Acquisition Funding by District or State]]</f>
        <v>0</v>
      </c>
      <c r="AW904" s="114"/>
      <c r="AX904" s="114">
        <f>+WPTable[[#This Row],[Total Construction Costs]]</f>
        <v>0</v>
      </c>
      <c r="AY904" s="107"/>
      <c r="AZ904" s="107"/>
    </row>
    <row r="905" spans="1:52" hidden="1" x14ac:dyDescent="0.3">
      <c r="A905" s="118"/>
      <c r="B905" s="108"/>
      <c r="C905" s="119"/>
      <c r="D905" s="107"/>
      <c r="E905" s="108"/>
      <c r="F905" s="107"/>
      <c r="G905" s="107"/>
      <c r="H905" s="107"/>
      <c r="I905" s="109"/>
      <c r="J905" s="109"/>
      <c r="K905" s="107"/>
      <c r="L905" s="107"/>
      <c r="M905" s="107"/>
      <c r="N905" s="107"/>
      <c r="O905" s="107"/>
      <c r="P905" s="111"/>
      <c r="Q905" s="111"/>
      <c r="R905" s="107"/>
      <c r="S905" s="107"/>
      <c r="T905" s="112"/>
      <c r="U905" s="107"/>
      <c r="V905" s="107"/>
      <c r="W905" s="107"/>
      <c r="X905" s="113"/>
      <c r="Y905" s="113"/>
      <c r="Z905" s="113"/>
      <c r="AA905" s="113"/>
      <c r="AB905" s="113"/>
      <c r="AC905" s="113"/>
      <c r="AD905" s="107"/>
      <c r="AE905" s="114"/>
      <c r="AF905" s="114"/>
      <c r="AG905" s="114"/>
      <c r="AH905" s="114"/>
      <c r="AI905" s="114"/>
      <c r="AJ905" s="114"/>
      <c r="AK905" s="114"/>
      <c r="AL905" s="114"/>
      <c r="AM905" s="114"/>
      <c r="AN905" s="115"/>
      <c r="AO905" s="115"/>
      <c r="AP905" s="114"/>
      <c r="AQ905" s="114"/>
      <c r="AR905" s="114"/>
      <c r="AS905" s="116">
        <f t="shared" si="20"/>
        <v>0</v>
      </c>
      <c r="AT905" s="114"/>
      <c r="AU905" s="114"/>
      <c r="AV905" s="114">
        <f>+WPTable[[#This Row],[Total Construction Costs]]-WPTable[[#This Row],[Total State Funding]]-WPTable[[#This Row],[Total District Funding]]-WPTable[[#This Row],[Total Land Acquisition Funding by District or State]]</f>
        <v>0</v>
      </c>
      <c r="AW905" s="114"/>
      <c r="AX905" s="114">
        <f>+WPTable[[#This Row],[Total Construction Costs]]</f>
        <v>0</v>
      </c>
      <c r="AY905" s="107"/>
      <c r="AZ905" s="107"/>
    </row>
    <row r="906" spans="1:52" hidden="1" x14ac:dyDescent="0.3">
      <c r="A906" s="118"/>
      <c r="B906" s="108"/>
      <c r="C906" s="119"/>
      <c r="D906" s="107"/>
      <c r="E906" s="108"/>
      <c r="F906" s="107"/>
      <c r="G906" s="107"/>
      <c r="H906" s="107"/>
      <c r="I906" s="109"/>
      <c r="J906" s="109"/>
      <c r="K906" s="107"/>
      <c r="L906" s="107"/>
      <c r="M906" s="107"/>
      <c r="N906" s="107"/>
      <c r="O906" s="107"/>
      <c r="P906" s="111"/>
      <c r="Q906" s="111"/>
      <c r="R906" s="107"/>
      <c r="S906" s="107"/>
      <c r="T906" s="112"/>
      <c r="U906" s="107"/>
      <c r="V906" s="107"/>
      <c r="W906" s="107"/>
      <c r="X906" s="113"/>
      <c r="Y906" s="113"/>
      <c r="Z906" s="113"/>
      <c r="AA906" s="113"/>
      <c r="AB906" s="113"/>
      <c r="AC906" s="113"/>
      <c r="AD906" s="107"/>
      <c r="AE906" s="114"/>
      <c r="AF906" s="114"/>
      <c r="AG906" s="114"/>
      <c r="AH906" s="114"/>
      <c r="AI906" s="114"/>
      <c r="AJ906" s="114"/>
      <c r="AK906" s="114"/>
      <c r="AL906" s="114"/>
      <c r="AM906" s="114"/>
      <c r="AN906" s="115"/>
      <c r="AO906" s="115"/>
      <c r="AP906" s="114"/>
      <c r="AQ906" s="114"/>
      <c r="AR906" s="114"/>
      <c r="AS906" s="116">
        <f t="shared" si="20"/>
        <v>0</v>
      </c>
      <c r="AT906" s="114"/>
      <c r="AU906" s="114"/>
      <c r="AV906" s="114">
        <f>+WPTable[[#This Row],[Total Construction Costs]]-WPTable[[#This Row],[Total State Funding]]-WPTable[[#This Row],[Total District Funding]]-WPTable[[#This Row],[Total Land Acquisition Funding by District or State]]</f>
        <v>0</v>
      </c>
      <c r="AW906" s="114"/>
      <c r="AX906" s="114">
        <f>+WPTable[[#This Row],[Total Construction Costs]]</f>
        <v>0</v>
      </c>
      <c r="AY906" s="107"/>
      <c r="AZ906" s="107"/>
    </row>
    <row r="907" spans="1:52" hidden="1" x14ac:dyDescent="0.3">
      <c r="A907" s="118"/>
      <c r="B907" s="108"/>
      <c r="C907" s="119"/>
      <c r="D907" s="107"/>
      <c r="E907" s="108"/>
      <c r="F907" s="107"/>
      <c r="G907" s="107"/>
      <c r="H907" s="107"/>
      <c r="I907" s="109"/>
      <c r="J907" s="109"/>
      <c r="K907" s="107"/>
      <c r="L907" s="107"/>
      <c r="M907" s="107"/>
      <c r="N907" s="107"/>
      <c r="O907" s="107"/>
      <c r="P907" s="111"/>
      <c r="Q907" s="111"/>
      <c r="R907" s="107"/>
      <c r="S907" s="107"/>
      <c r="T907" s="112"/>
      <c r="U907" s="107"/>
      <c r="V907" s="107"/>
      <c r="W907" s="107"/>
      <c r="X907" s="113"/>
      <c r="Y907" s="113"/>
      <c r="Z907" s="113"/>
      <c r="AA907" s="113"/>
      <c r="AB907" s="113"/>
      <c r="AC907" s="113"/>
      <c r="AD907" s="107"/>
      <c r="AE907" s="114"/>
      <c r="AF907" s="114"/>
      <c r="AG907" s="114"/>
      <c r="AH907" s="114"/>
      <c r="AI907" s="114"/>
      <c r="AJ907" s="114"/>
      <c r="AK907" s="114"/>
      <c r="AL907" s="114"/>
      <c r="AM907" s="114"/>
      <c r="AN907" s="115"/>
      <c r="AO907" s="115"/>
      <c r="AP907" s="114"/>
      <c r="AQ907" s="114"/>
      <c r="AR907" s="114"/>
      <c r="AS907" s="116">
        <f t="shared" si="20"/>
        <v>0</v>
      </c>
      <c r="AT907" s="114"/>
      <c r="AU907" s="114"/>
      <c r="AV907" s="114">
        <f>+WPTable[[#This Row],[Total Construction Costs]]-WPTable[[#This Row],[Total State Funding]]-WPTable[[#This Row],[Total District Funding]]-WPTable[[#This Row],[Total Land Acquisition Funding by District or State]]</f>
        <v>0</v>
      </c>
      <c r="AW907" s="114"/>
      <c r="AX907" s="114">
        <f>+WPTable[[#This Row],[Total Construction Costs]]</f>
        <v>0</v>
      </c>
      <c r="AY907" s="107"/>
      <c r="AZ907" s="107"/>
    </row>
    <row r="908" spans="1:52" hidden="1" x14ac:dyDescent="0.3">
      <c r="A908" s="118"/>
      <c r="B908" s="108"/>
      <c r="C908" s="119"/>
      <c r="D908" s="107"/>
      <c r="E908" s="108"/>
      <c r="F908" s="107"/>
      <c r="G908" s="107"/>
      <c r="H908" s="107"/>
      <c r="I908" s="109"/>
      <c r="J908" s="109"/>
      <c r="K908" s="107"/>
      <c r="L908" s="107"/>
      <c r="M908" s="107"/>
      <c r="N908" s="107"/>
      <c r="O908" s="107"/>
      <c r="P908" s="111"/>
      <c r="Q908" s="111"/>
      <c r="R908" s="107"/>
      <c r="S908" s="107"/>
      <c r="T908" s="112"/>
      <c r="U908" s="107"/>
      <c r="V908" s="107"/>
      <c r="W908" s="107"/>
      <c r="X908" s="113"/>
      <c r="Y908" s="113"/>
      <c r="Z908" s="113"/>
      <c r="AA908" s="113"/>
      <c r="AB908" s="113"/>
      <c r="AC908" s="113"/>
      <c r="AD908" s="107"/>
      <c r="AE908" s="114"/>
      <c r="AF908" s="114"/>
      <c r="AG908" s="114"/>
      <c r="AH908" s="114"/>
      <c r="AI908" s="114"/>
      <c r="AJ908" s="114"/>
      <c r="AK908" s="114"/>
      <c r="AL908" s="114"/>
      <c r="AM908" s="114"/>
      <c r="AN908" s="115"/>
      <c r="AO908" s="115"/>
      <c r="AP908" s="114"/>
      <c r="AQ908" s="114"/>
      <c r="AR908" s="114"/>
      <c r="AS908" s="116">
        <f t="shared" si="20"/>
        <v>0</v>
      </c>
      <c r="AT908" s="114"/>
      <c r="AU908" s="114"/>
      <c r="AV908" s="114">
        <f>+WPTable[[#This Row],[Total Construction Costs]]-WPTable[[#This Row],[Total State Funding]]-WPTable[[#This Row],[Total District Funding]]-WPTable[[#This Row],[Total Land Acquisition Funding by District or State]]</f>
        <v>0</v>
      </c>
      <c r="AW908" s="114"/>
      <c r="AX908" s="114">
        <f>+WPTable[[#This Row],[Total Construction Costs]]</f>
        <v>0</v>
      </c>
      <c r="AY908" s="107"/>
      <c r="AZ908" s="107"/>
    </row>
    <row r="909" spans="1:52" hidden="1" x14ac:dyDescent="0.3">
      <c r="A909" s="118"/>
      <c r="B909" s="108"/>
      <c r="C909" s="119"/>
      <c r="D909" s="107"/>
      <c r="E909" s="108"/>
      <c r="F909" s="107"/>
      <c r="G909" s="107"/>
      <c r="H909" s="107"/>
      <c r="I909" s="109"/>
      <c r="J909" s="109"/>
      <c r="K909" s="107"/>
      <c r="L909" s="107"/>
      <c r="M909" s="107"/>
      <c r="N909" s="107"/>
      <c r="O909" s="107"/>
      <c r="P909" s="111"/>
      <c r="Q909" s="111"/>
      <c r="R909" s="107"/>
      <c r="S909" s="107"/>
      <c r="T909" s="112"/>
      <c r="U909" s="107"/>
      <c r="V909" s="107"/>
      <c r="W909" s="107"/>
      <c r="X909" s="113"/>
      <c r="Y909" s="113"/>
      <c r="Z909" s="113"/>
      <c r="AA909" s="113"/>
      <c r="AB909" s="113"/>
      <c r="AC909" s="113"/>
      <c r="AD909" s="107"/>
      <c r="AE909" s="114"/>
      <c r="AF909" s="114"/>
      <c r="AG909" s="114"/>
      <c r="AH909" s="114"/>
      <c r="AI909" s="114"/>
      <c r="AJ909" s="114"/>
      <c r="AK909" s="114"/>
      <c r="AL909" s="114"/>
      <c r="AM909" s="114"/>
      <c r="AN909" s="115"/>
      <c r="AO909" s="115"/>
      <c r="AP909" s="114"/>
      <c r="AQ909" s="114"/>
      <c r="AR909" s="114"/>
      <c r="AS909" s="116">
        <f t="shared" si="20"/>
        <v>0</v>
      </c>
      <c r="AT909" s="114"/>
      <c r="AU909" s="114"/>
      <c r="AV909" s="114">
        <f>+WPTable[[#This Row],[Total Construction Costs]]-WPTable[[#This Row],[Total State Funding]]-WPTable[[#This Row],[Total District Funding]]-WPTable[[#This Row],[Total Land Acquisition Funding by District or State]]</f>
        <v>0</v>
      </c>
      <c r="AW909" s="114"/>
      <c r="AX909" s="114">
        <f>+WPTable[[#This Row],[Total Construction Costs]]</f>
        <v>0</v>
      </c>
      <c r="AY909" s="107"/>
      <c r="AZ909" s="107"/>
    </row>
    <row r="910" spans="1:52" hidden="1" x14ac:dyDescent="0.3">
      <c r="A910" s="118"/>
      <c r="B910" s="108"/>
      <c r="C910" s="119"/>
      <c r="D910" s="107"/>
      <c r="E910" s="108"/>
      <c r="F910" s="107"/>
      <c r="G910" s="107"/>
      <c r="H910" s="107"/>
      <c r="I910" s="109"/>
      <c r="J910" s="109"/>
      <c r="K910" s="107"/>
      <c r="L910" s="107"/>
      <c r="M910" s="107"/>
      <c r="N910" s="107"/>
      <c r="O910" s="107"/>
      <c r="P910" s="111"/>
      <c r="Q910" s="111"/>
      <c r="R910" s="107"/>
      <c r="S910" s="107"/>
      <c r="T910" s="112"/>
      <c r="U910" s="107"/>
      <c r="V910" s="107"/>
      <c r="W910" s="107"/>
      <c r="X910" s="113"/>
      <c r="Y910" s="113"/>
      <c r="Z910" s="113"/>
      <c r="AA910" s="113"/>
      <c r="AB910" s="113"/>
      <c r="AC910" s="113"/>
      <c r="AD910" s="107"/>
      <c r="AE910" s="114"/>
      <c r="AF910" s="114"/>
      <c r="AG910" s="114"/>
      <c r="AH910" s="114"/>
      <c r="AI910" s="114"/>
      <c r="AJ910" s="114"/>
      <c r="AK910" s="114"/>
      <c r="AL910" s="114"/>
      <c r="AM910" s="114"/>
      <c r="AN910" s="115"/>
      <c r="AO910" s="115"/>
      <c r="AP910" s="114"/>
      <c r="AQ910" s="114"/>
      <c r="AR910" s="114"/>
      <c r="AS910" s="116">
        <f t="shared" si="20"/>
        <v>0</v>
      </c>
      <c r="AT910" s="114"/>
      <c r="AU910" s="114"/>
      <c r="AV910" s="114">
        <f>+WPTable[[#This Row],[Total Construction Costs]]-WPTable[[#This Row],[Total State Funding]]-WPTable[[#This Row],[Total District Funding]]-WPTable[[#This Row],[Total Land Acquisition Funding by District or State]]</f>
        <v>0</v>
      </c>
      <c r="AW910" s="114"/>
      <c r="AX910" s="114">
        <f>+WPTable[[#This Row],[Total Construction Costs]]</f>
        <v>0</v>
      </c>
      <c r="AY910" s="107"/>
      <c r="AZ910" s="107"/>
    </row>
    <row r="911" spans="1:52" hidden="1" x14ac:dyDescent="0.3">
      <c r="A911" s="118"/>
      <c r="B911" s="108"/>
      <c r="C911" s="119"/>
      <c r="D911" s="107"/>
      <c r="E911" s="108"/>
      <c r="F911" s="107"/>
      <c r="G911" s="107"/>
      <c r="H911" s="107"/>
      <c r="I911" s="109"/>
      <c r="J911" s="109"/>
      <c r="K911" s="107"/>
      <c r="L911" s="107"/>
      <c r="M911" s="107"/>
      <c r="N911" s="107"/>
      <c r="O911" s="107"/>
      <c r="P911" s="111"/>
      <c r="Q911" s="111"/>
      <c r="R911" s="107"/>
      <c r="S911" s="107"/>
      <c r="T911" s="112"/>
      <c r="U911" s="107"/>
      <c r="V911" s="107"/>
      <c r="W911" s="107"/>
      <c r="X911" s="113"/>
      <c r="Y911" s="113"/>
      <c r="Z911" s="113"/>
      <c r="AA911" s="113"/>
      <c r="AB911" s="113"/>
      <c r="AC911" s="113"/>
      <c r="AD911" s="107"/>
      <c r="AE911" s="114"/>
      <c r="AF911" s="114"/>
      <c r="AG911" s="114"/>
      <c r="AH911" s="114"/>
      <c r="AI911" s="114"/>
      <c r="AJ911" s="114"/>
      <c r="AK911" s="114"/>
      <c r="AL911" s="114"/>
      <c r="AM911" s="114"/>
      <c r="AN911" s="115"/>
      <c r="AO911" s="115"/>
      <c r="AP911" s="114"/>
      <c r="AQ911" s="114"/>
      <c r="AR911" s="114"/>
      <c r="AS911" s="116">
        <f t="shared" si="20"/>
        <v>0</v>
      </c>
      <c r="AT911" s="114"/>
      <c r="AU911" s="114"/>
      <c r="AV911" s="114">
        <f>+WPTable[[#This Row],[Total Construction Costs]]-WPTable[[#This Row],[Total State Funding]]-WPTable[[#This Row],[Total District Funding]]-WPTable[[#This Row],[Total Land Acquisition Funding by District or State]]</f>
        <v>0</v>
      </c>
      <c r="AW911" s="114"/>
      <c r="AX911" s="114">
        <f>+WPTable[[#This Row],[Total Construction Costs]]</f>
        <v>0</v>
      </c>
      <c r="AY911" s="107"/>
      <c r="AZ911" s="107"/>
    </row>
    <row r="912" spans="1:52" hidden="1" x14ac:dyDescent="0.3">
      <c r="A912" s="118"/>
      <c r="B912" s="108"/>
      <c r="C912" s="119"/>
      <c r="D912" s="107"/>
      <c r="E912" s="108"/>
      <c r="F912" s="107"/>
      <c r="G912" s="107"/>
      <c r="H912" s="107"/>
      <c r="I912" s="109"/>
      <c r="J912" s="109"/>
      <c r="K912" s="107"/>
      <c r="L912" s="107"/>
      <c r="M912" s="107"/>
      <c r="N912" s="107"/>
      <c r="O912" s="107"/>
      <c r="P912" s="111"/>
      <c r="Q912" s="111"/>
      <c r="R912" s="107"/>
      <c r="S912" s="107"/>
      <c r="T912" s="112"/>
      <c r="U912" s="107"/>
      <c r="V912" s="107"/>
      <c r="W912" s="107"/>
      <c r="X912" s="113"/>
      <c r="Y912" s="113"/>
      <c r="Z912" s="113"/>
      <c r="AA912" s="113"/>
      <c r="AB912" s="113"/>
      <c r="AC912" s="113"/>
      <c r="AD912" s="107"/>
      <c r="AE912" s="114"/>
      <c r="AF912" s="114"/>
      <c r="AG912" s="114"/>
      <c r="AH912" s="114"/>
      <c r="AI912" s="114"/>
      <c r="AJ912" s="114"/>
      <c r="AK912" s="114"/>
      <c r="AL912" s="114"/>
      <c r="AM912" s="114"/>
      <c r="AN912" s="115"/>
      <c r="AO912" s="115"/>
      <c r="AP912" s="114"/>
      <c r="AQ912" s="114"/>
      <c r="AR912" s="114"/>
      <c r="AS912" s="116">
        <f t="shared" si="20"/>
        <v>0</v>
      </c>
      <c r="AT912" s="114"/>
      <c r="AU912" s="114"/>
      <c r="AV912" s="114">
        <f>+WPTable[[#This Row],[Total Construction Costs]]-WPTable[[#This Row],[Total State Funding]]-WPTable[[#This Row],[Total District Funding]]-WPTable[[#This Row],[Total Land Acquisition Funding by District or State]]</f>
        <v>0</v>
      </c>
      <c r="AW912" s="114"/>
      <c r="AX912" s="114">
        <f>+WPTable[[#This Row],[Total Construction Costs]]</f>
        <v>0</v>
      </c>
      <c r="AY912" s="107"/>
      <c r="AZ912" s="107"/>
    </row>
    <row r="913" spans="1:52" hidden="1" x14ac:dyDescent="0.3">
      <c r="A913" s="118"/>
      <c r="B913" s="108"/>
      <c r="C913" s="119"/>
      <c r="D913" s="107"/>
      <c r="E913" s="108"/>
      <c r="F913" s="107"/>
      <c r="G913" s="107"/>
      <c r="H913" s="107"/>
      <c r="I913" s="109"/>
      <c r="J913" s="109"/>
      <c r="K913" s="107"/>
      <c r="L913" s="107"/>
      <c r="M913" s="107"/>
      <c r="N913" s="107"/>
      <c r="O913" s="107"/>
      <c r="P913" s="111"/>
      <c r="Q913" s="111"/>
      <c r="R913" s="107"/>
      <c r="S913" s="107"/>
      <c r="T913" s="112"/>
      <c r="U913" s="107"/>
      <c r="V913" s="107"/>
      <c r="W913" s="107"/>
      <c r="X913" s="113"/>
      <c r="Y913" s="113"/>
      <c r="Z913" s="113"/>
      <c r="AA913" s="113"/>
      <c r="AB913" s="113"/>
      <c r="AC913" s="113"/>
      <c r="AD913" s="107"/>
      <c r="AE913" s="114"/>
      <c r="AF913" s="114"/>
      <c r="AG913" s="114"/>
      <c r="AH913" s="114"/>
      <c r="AI913" s="114"/>
      <c r="AJ913" s="114"/>
      <c r="AK913" s="114"/>
      <c r="AL913" s="114"/>
      <c r="AM913" s="114"/>
      <c r="AN913" s="115"/>
      <c r="AO913" s="115"/>
      <c r="AP913" s="114"/>
      <c r="AQ913" s="114"/>
      <c r="AR913" s="114"/>
      <c r="AS913" s="116">
        <f t="shared" si="20"/>
        <v>0</v>
      </c>
      <c r="AT913" s="114"/>
      <c r="AU913" s="114"/>
      <c r="AV913" s="114">
        <f>+WPTable[[#This Row],[Total Construction Costs]]-WPTable[[#This Row],[Total State Funding]]-WPTable[[#This Row],[Total District Funding]]-WPTable[[#This Row],[Total Land Acquisition Funding by District or State]]</f>
        <v>0</v>
      </c>
      <c r="AW913" s="114"/>
      <c r="AX913" s="114">
        <f>+WPTable[[#This Row],[Total Construction Costs]]</f>
        <v>0</v>
      </c>
      <c r="AY913" s="107"/>
      <c r="AZ913" s="107"/>
    </row>
    <row r="914" spans="1:52" hidden="1" x14ac:dyDescent="0.3">
      <c r="A914" s="118"/>
      <c r="B914" s="108"/>
      <c r="C914" s="119"/>
      <c r="D914" s="107"/>
      <c r="E914" s="108"/>
      <c r="F914" s="107"/>
      <c r="G914" s="107"/>
      <c r="H914" s="107"/>
      <c r="I914" s="109"/>
      <c r="J914" s="109"/>
      <c r="K914" s="107"/>
      <c r="L914" s="107"/>
      <c r="M914" s="107"/>
      <c r="N914" s="107"/>
      <c r="O914" s="107"/>
      <c r="P914" s="111"/>
      <c r="Q914" s="111"/>
      <c r="R914" s="107"/>
      <c r="S914" s="107"/>
      <c r="T914" s="112"/>
      <c r="U914" s="107"/>
      <c r="V914" s="107"/>
      <c r="W914" s="107"/>
      <c r="X914" s="113"/>
      <c r="Y914" s="113"/>
      <c r="Z914" s="113"/>
      <c r="AA914" s="113"/>
      <c r="AB914" s="113"/>
      <c r="AC914" s="113"/>
      <c r="AD914" s="107"/>
      <c r="AE914" s="114"/>
      <c r="AF914" s="114"/>
      <c r="AG914" s="114"/>
      <c r="AH914" s="114"/>
      <c r="AI914" s="114"/>
      <c r="AJ914" s="114"/>
      <c r="AK914" s="114"/>
      <c r="AL914" s="114"/>
      <c r="AM914" s="114"/>
      <c r="AN914" s="115"/>
      <c r="AO914" s="115"/>
      <c r="AP914" s="114"/>
      <c r="AQ914" s="114"/>
      <c r="AR914" s="114"/>
      <c r="AS914" s="116">
        <f t="shared" si="20"/>
        <v>0</v>
      </c>
      <c r="AT914" s="114"/>
      <c r="AU914" s="114"/>
      <c r="AV914" s="114">
        <f>+WPTable[[#This Row],[Total Construction Costs]]-WPTable[[#This Row],[Total State Funding]]-WPTable[[#This Row],[Total District Funding]]-WPTable[[#This Row],[Total Land Acquisition Funding by District or State]]</f>
        <v>0</v>
      </c>
      <c r="AW914" s="114"/>
      <c r="AX914" s="114">
        <f>+WPTable[[#This Row],[Total Construction Costs]]</f>
        <v>0</v>
      </c>
      <c r="AY914" s="107"/>
      <c r="AZ914" s="107"/>
    </row>
    <row r="915" spans="1:52" hidden="1" x14ac:dyDescent="0.3">
      <c r="A915" s="118"/>
      <c r="B915" s="108"/>
      <c r="C915" s="119"/>
      <c r="D915" s="107"/>
      <c r="E915" s="108"/>
      <c r="F915" s="107"/>
      <c r="G915" s="107"/>
      <c r="H915" s="107"/>
      <c r="I915" s="109"/>
      <c r="J915" s="109"/>
      <c r="K915" s="107"/>
      <c r="L915" s="107"/>
      <c r="M915" s="107"/>
      <c r="N915" s="107"/>
      <c r="O915" s="107"/>
      <c r="P915" s="111"/>
      <c r="Q915" s="111"/>
      <c r="R915" s="107"/>
      <c r="S915" s="107"/>
      <c r="T915" s="112"/>
      <c r="U915" s="107"/>
      <c r="V915" s="107"/>
      <c r="W915" s="107"/>
      <c r="X915" s="113"/>
      <c r="Y915" s="113"/>
      <c r="Z915" s="113"/>
      <c r="AA915" s="113"/>
      <c r="AB915" s="113"/>
      <c r="AC915" s="113"/>
      <c r="AD915" s="107"/>
      <c r="AE915" s="114"/>
      <c r="AF915" s="114"/>
      <c r="AG915" s="114"/>
      <c r="AH915" s="114"/>
      <c r="AI915" s="114"/>
      <c r="AJ915" s="114"/>
      <c r="AK915" s="114"/>
      <c r="AL915" s="114"/>
      <c r="AM915" s="114"/>
      <c r="AN915" s="115"/>
      <c r="AO915" s="115"/>
      <c r="AP915" s="114"/>
      <c r="AQ915" s="114"/>
      <c r="AR915" s="114"/>
      <c r="AS915" s="116">
        <f t="shared" si="20"/>
        <v>0</v>
      </c>
      <c r="AT915" s="114"/>
      <c r="AU915" s="114"/>
      <c r="AV915" s="114">
        <f>+WPTable[[#This Row],[Total Construction Costs]]-WPTable[[#This Row],[Total State Funding]]-WPTable[[#This Row],[Total District Funding]]-WPTable[[#This Row],[Total Land Acquisition Funding by District or State]]</f>
        <v>0</v>
      </c>
      <c r="AW915" s="114"/>
      <c r="AX915" s="114">
        <f>+WPTable[[#This Row],[Total Construction Costs]]</f>
        <v>0</v>
      </c>
      <c r="AY915" s="107"/>
      <c r="AZ915" s="107"/>
    </row>
    <row r="916" spans="1:52" hidden="1" x14ac:dyDescent="0.3">
      <c r="A916" s="118"/>
      <c r="B916" s="108"/>
      <c r="C916" s="119"/>
      <c r="D916" s="107"/>
      <c r="E916" s="108"/>
      <c r="F916" s="107"/>
      <c r="G916" s="107"/>
      <c r="H916" s="107"/>
      <c r="I916" s="109"/>
      <c r="J916" s="109"/>
      <c r="K916" s="107"/>
      <c r="L916" s="107"/>
      <c r="M916" s="107"/>
      <c r="N916" s="107"/>
      <c r="O916" s="107"/>
      <c r="P916" s="111"/>
      <c r="Q916" s="111"/>
      <c r="R916" s="107"/>
      <c r="S916" s="107"/>
      <c r="T916" s="112"/>
      <c r="U916" s="107"/>
      <c r="V916" s="107"/>
      <c r="W916" s="107"/>
      <c r="X916" s="113"/>
      <c r="Y916" s="113"/>
      <c r="Z916" s="113"/>
      <c r="AA916" s="113"/>
      <c r="AB916" s="113"/>
      <c r="AC916" s="113"/>
      <c r="AD916" s="107"/>
      <c r="AE916" s="114"/>
      <c r="AF916" s="114"/>
      <c r="AG916" s="114"/>
      <c r="AH916" s="114"/>
      <c r="AI916" s="114"/>
      <c r="AJ916" s="114"/>
      <c r="AK916" s="114"/>
      <c r="AL916" s="114"/>
      <c r="AM916" s="114"/>
      <c r="AN916" s="115"/>
      <c r="AO916" s="115"/>
      <c r="AP916" s="114"/>
      <c r="AQ916" s="114"/>
      <c r="AR916" s="114"/>
      <c r="AS916" s="116">
        <f t="shared" si="20"/>
        <v>0</v>
      </c>
      <c r="AT916" s="114"/>
      <c r="AU916" s="114"/>
      <c r="AV916" s="114">
        <f>+WPTable[[#This Row],[Total Construction Costs]]-WPTable[[#This Row],[Total State Funding]]-WPTable[[#This Row],[Total District Funding]]-WPTable[[#This Row],[Total Land Acquisition Funding by District or State]]</f>
        <v>0</v>
      </c>
      <c r="AW916" s="114"/>
      <c r="AX916" s="114">
        <f>+WPTable[[#This Row],[Total Construction Costs]]</f>
        <v>0</v>
      </c>
      <c r="AY916" s="107"/>
      <c r="AZ916" s="107"/>
    </row>
    <row r="917" spans="1:52" hidden="1" x14ac:dyDescent="0.3">
      <c r="A917" s="118"/>
      <c r="B917" s="108"/>
      <c r="C917" s="119"/>
      <c r="D917" s="107"/>
      <c r="E917" s="108"/>
      <c r="F917" s="107"/>
      <c r="G917" s="107"/>
      <c r="H917" s="107"/>
      <c r="I917" s="109"/>
      <c r="J917" s="109"/>
      <c r="K917" s="107"/>
      <c r="L917" s="107"/>
      <c r="M917" s="107"/>
      <c r="N917" s="107"/>
      <c r="O917" s="107"/>
      <c r="P917" s="111"/>
      <c r="Q917" s="111"/>
      <c r="R917" s="107"/>
      <c r="S917" s="107"/>
      <c r="T917" s="112"/>
      <c r="U917" s="107"/>
      <c r="V917" s="107"/>
      <c r="W917" s="107"/>
      <c r="X917" s="113"/>
      <c r="Y917" s="113"/>
      <c r="Z917" s="113"/>
      <c r="AA917" s="113"/>
      <c r="AB917" s="113"/>
      <c r="AC917" s="113"/>
      <c r="AD917" s="107"/>
      <c r="AE917" s="114"/>
      <c r="AF917" s="114"/>
      <c r="AG917" s="114"/>
      <c r="AH917" s="114"/>
      <c r="AI917" s="114"/>
      <c r="AJ917" s="114"/>
      <c r="AK917" s="114"/>
      <c r="AL917" s="114"/>
      <c r="AM917" s="114"/>
      <c r="AN917" s="115"/>
      <c r="AO917" s="115"/>
      <c r="AP917" s="114"/>
      <c r="AQ917" s="114"/>
      <c r="AR917" s="114"/>
      <c r="AS917" s="116">
        <f t="shared" si="20"/>
        <v>0</v>
      </c>
      <c r="AT917" s="114"/>
      <c r="AU917" s="114"/>
      <c r="AV917" s="114">
        <f>+WPTable[[#This Row],[Total Construction Costs]]-WPTable[[#This Row],[Total State Funding]]-WPTable[[#This Row],[Total District Funding]]-WPTable[[#This Row],[Total Land Acquisition Funding by District or State]]</f>
        <v>0</v>
      </c>
      <c r="AW917" s="114"/>
      <c r="AX917" s="114">
        <f>+WPTable[[#This Row],[Total Construction Costs]]</f>
        <v>0</v>
      </c>
      <c r="AY917" s="107"/>
      <c r="AZ917" s="107"/>
    </row>
    <row r="918" spans="1:52" hidden="1" x14ac:dyDescent="0.3">
      <c r="A918" s="118"/>
      <c r="B918" s="108"/>
      <c r="C918" s="119"/>
      <c r="D918" s="107"/>
      <c r="E918" s="108"/>
      <c r="F918" s="107"/>
      <c r="G918" s="107"/>
      <c r="H918" s="107"/>
      <c r="I918" s="109"/>
      <c r="J918" s="109"/>
      <c r="K918" s="107"/>
      <c r="L918" s="107"/>
      <c r="M918" s="107"/>
      <c r="N918" s="107"/>
      <c r="O918" s="107"/>
      <c r="P918" s="111"/>
      <c r="Q918" s="111"/>
      <c r="R918" s="107"/>
      <c r="S918" s="107"/>
      <c r="T918" s="112"/>
      <c r="U918" s="107"/>
      <c r="V918" s="107"/>
      <c r="W918" s="107"/>
      <c r="X918" s="113"/>
      <c r="Y918" s="113"/>
      <c r="Z918" s="113"/>
      <c r="AA918" s="113"/>
      <c r="AB918" s="113"/>
      <c r="AC918" s="113"/>
      <c r="AD918" s="107"/>
      <c r="AE918" s="114"/>
      <c r="AF918" s="114"/>
      <c r="AG918" s="114"/>
      <c r="AH918" s="114"/>
      <c r="AI918" s="114"/>
      <c r="AJ918" s="114"/>
      <c r="AK918" s="114"/>
      <c r="AL918" s="114"/>
      <c r="AM918" s="114"/>
      <c r="AN918" s="115"/>
      <c r="AO918" s="115"/>
      <c r="AP918" s="114"/>
      <c r="AQ918" s="114"/>
      <c r="AR918" s="114"/>
      <c r="AS918" s="116">
        <f t="shared" si="20"/>
        <v>0</v>
      </c>
      <c r="AT918" s="114"/>
      <c r="AU918" s="114"/>
      <c r="AV918" s="114">
        <f>+WPTable[[#This Row],[Total Construction Costs]]-WPTable[[#This Row],[Total State Funding]]-WPTable[[#This Row],[Total District Funding]]-WPTable[[#This Row],[Total Land Acquisition Funding by District or State]]</f>
        <v>0</v>
      </c>
      <c r="AW918" s="114"/>
      <c r="AX918" s="114">
        <f>+WPTable[[#This Row],[Total Construction Costs]]</f>
        <v>0</v>
      </c>
      <c r="AY918" s="107"/>
      <c r="AZ918" s="107"/>
    </row>
    <row r="919" spans="1:52" hidden="1" x14ac:dyDescent="0.3">
      <c r="A919" s="118"/>
      <c r="B919" s="108"/>
      <c r="C919" s="119"/>
      <c r="D919" s="107"/>
      <c r="E919" s="108"/>
      <c r="F919" s="107"/>
      <c r="G919" s="107"/>
      <c r="H919" s="107"/>
      <c r="I919" s="109"/>
      <c r="J919" s="109"/>
      <c r="K919" s="107"/>
      <c r="L919" s="107"/>
      <c r="M919" s="107"/>
      <c r="N919" s="107"/>
      <c r="O919" s="107"/>
      <c r="P919" s="111"/>
      <c r="Q919" s="111"/>
      <c r="R919" s="107"/>
      <c r="S919" s="107"/>
      <c r="T919" s="112"/>
      <c r="U919" s="107"/>
      <c r="V919" s="107"/>
      <c r="W919" s="107"/>
      <c r="X919" s="113"/>
      <c r="Y919" s="113"/>
      <c r="Z919" s="113"/>
      <c r="AA919" s="113"/>
      <c r="AB919" s="113"/>
      <c r="AC919" s="113"/>
      <c r="AD919" s="107"/>
      <c r="AE919" s="114"/>
      <c r="AF919" s="114"/>
      <c r="AG919" s="114"/>
      <c r="AH919" s="114"/>
      <c r="AI919" s="114"/>
      <c r="AJ919" s="114"/>
      <c r="AK919" s="114"/>
      <c r="AL919" s="114"/>
      <c r="AM919" s="114"/>
      <c r="AN919" s="115"/>
      <c r="AO919" s="115"/>
      <c r="AP919" s="114"/>
      <c r="AQ919" s="114"/>
      <c r="AR919" s="114"/>
      <c r="AS919" s="116">
        <f t="shared" ref="AS919:AS982" si="21">SUM(AP919:AR919)</f>
        <v>0</v>
      </c>
      <c r="AT919" s="114"/>
      <c r="AU919" s="114"/>
      <c r="AV919" s="114">
        <f>+WPTable[[#This Row],[Total Construction Costs]]-WPTable[[#This Row],[Total State Funding]]-WPTable[[#This Row],[Total District Funding]]-WPTable[[#This Row],[Total Land Acquisition Funding by District or State]]</f>
        <v>0</v>
      </c>
      <c r="AW919" s="114"/>
      <c r="AX919" s="114">
        <f>+WPTable[[#This Row],[Total Construction Costs]]</f>
        <v>0</v>
      </c>
      <c r="AY919" s="107"/>
      <c r="AZ919" s="107"/>
    </row>
    <row r="920" spans="1:52" hidden="1" x14ac:dyDescent="0.3">
      <c r="A920" s="118"/>
      <c r="B920" s="108"/>
      <c r="C920" s="119"/>
      <c r="D920" s="107"/>
      <c r="E920" s="108"/>
      <c r="F920" s="107"/>
      <c r="G920" s="107"/>
      <c r="H920" s="107"/>
      <c r="I920" s="109"/>
      <c r="J920" s="109"/>
      <c r="K920" s="107"/>
      <c r="L920" s="107"/>
      <c r="M920" s="107"/>
      <c r="N920" s="107"/>
      <c r="O920" s="107"/>
      <c r="P920" s="111"/>
      <c r="Q920" s="111"/>
      <c r="R920" s="107"/>
      <c r="S920" s="107"/>
      <c r="T920" s="112"/>
      <c r="U920" s="107"/>
      <c r="V920" s="107"/>
      <c r="W920" s="107"/>
      <c r="X920" s="113"/>
      <c r="Y920" s="113"/>
      <c r="Z920" s="113"/>
      <c r="AA920" s="113"/>
      <c r="AB920" s="113"/>
      <c r="AC920" s="113"/>
      <c r="AD920" s="107"/>
      <c r="AE920" s="114"/>
      <c r="AF920" s="114"/>
      <c r="AG920" s="114"/>
      <c r="AH920" s="114"/>
      <c r="AI920" s="114"/>
      <c r="AJ920" s="114"/>
      <c r="AK920" s="114"/>
      <c r="AL920" s="114"/>
      <c r="AM920" s="114"/>
      <c r="AN920" s="115"/>
      <c r="AO920" s="115"/>
      <c r="AP920" s="114"/>
      <c r="AQ920" s="114"/>
      <c r="AR920" s="114"/>
      <c r="AS920" s="116">
        <f t="shared" si="21"/>
        <v>0</v>
      </c>
      <c r="AT920" s="114"/>
      <c r="AU920" s="114"/>
      <c r="AV920" s="114">
        <f>+WPTable[[#This Row],[Total Construction Costs]]-WPTable[[#This Row],[Total State Funding]]-WPTable[[#This Row],[Total District Funding]]-WPTable[[#This Row],[Total Land Acquisition Funding by District or State]]</f>
        <v>0</v>
      </c>
      <c r="AW920" s="114"/>
      <c r="AX920" s="114">
        <f>+WPTable[[#This Row],[Total Construction Costs]]</f>
        <v>0</v>
      </c>
      <c r="AY920" s="107"/>
      <c r="AZ920" s="107"/>
    </row>
    <row r="921" spans="1:52" hidden="1" x14ac:dyDescent="0.3">
      <c r="A921" s="118"/>
      <c r="B921" s="108"/>
      <c r="C921" s="119"/>
      <c r="D921" s="107"/>
      <c r="E921" s="108"/>
      <c r="F921" s="107"/>
      <c r="G921" s="107"/>
      <c r="H921" s="107"/>
      <c r="I921" s="109"/>
      <c r="J921" s="109"/>
      <c r="K921" s="107"/>
      <c r="L921" s="107"/>
      <c r="M921" s="107"/>
      <c r="N921" s="107"/>
      <c r="O921" s="107"/>
      <c r="P921" s="111"/>
      <c r="Q921" s="111"/>
      <c r="R921" s="107"/>
      <c r="S921" s="107"/>
      <c r="T921" s="112"/>
      <c r="U921" s="107"/>
      <c r="V921" s="107"/>
      <c r="W921" s="107"/>
      <c r="X921" s="113"/>
      <c r="Y921" s="113"/>
      <c r="Z921" s="113"/>
      <c r="AA921" s="113"/>
      <c r="AB921" s="113"/>
      <c r="AC921" s="113"/>
      <c r="AD921" s="107"/>
      <c r="AE921" s="114"/>
      <c r="AF921" s="114"/>
      <c r="AG921" s="114"/>
      <c r="AH921" s="114"/>
      <c r="AI921" s="114"/>
      <c r="AJ921" s="114"/>
      <c r="AK921" s="114"/>
      <c r="AL921" s="114"/>
      <c r="AM921" s="114"/>
      <c r="AN921" s="115"/>
      <c r="AO921" s="115"/>
      <c r="AP921" s="114"/>
      <c r="AQ921" s="114"/>
      <c r="AR921" s="114"/>
      <c r="AS921" s="116">
        <f t="shared" si="21"/>
        <v>0</v>
      </c>
      <c r="AT921" s="114"/>
      <c r="AU921" s="114"/>
      <c r="AV921" s="114">
        <f>+WPTable[[#This Row],[Total Construction Costs]]-WPTable[[#This Row],[Total State Funding]]-WPTable[[#This Row],[Total District Funding]]-WPTable[[#This Row],[Total Land Acquisition Funding by District or State]]</f>
        <v>0</v>
      </c>
      <c r="AW921" s="114"/>
      <c r="AX921" s="114">
        <f>+WPTable[[#This Row],[Total Construction Costs]]</f>
        <v>0</v>
      </c>
      <c r="AY921" s="107"/>
      <c r="AZ921" s="107"/>
    </row>
    <row r="922" spans="1:52" hidden="1" x14ac:dyDescent="0.3">
      <c r="A922" s="118"/>
      <c r="B922" s="108"/>
      <c r="C922" s="119"/>
      <c r="D922" s="107"/>
      <c r="E922" s="108"/>
      <c r="F922" s="107"/>
      <c r="G922" s="107"/>
      <c r="H922" s="107"/>
      <c r="I922" s="109"/>
      <c r="J922" s="109"/>
      <c r="K922" s="107"/>
      <c r="L922" s="107"/>
      <c r="M922" s="107"/>
      <c r="N922" s="107"/>
      <c r="O922" s="107"/>
      <c r="P922" s="111"/>
      <c r="Q922" s="111"/>
      <c r="R922" s="107"/>
      <c r="S922" s="107"/>
      <c r="T922" s="112"/>
      <c r="U922" s="107"/>
      <c r="V922" s="107"/>
      <c r="W922" s="107"/>
      <c r="X922" s="113"/>
      <c r="Y922" s="113"/>
      <c r="Z922" s="113"/>
      <c r="AA922" s="113"/>
      <c r="AB922" s="113"/>
      <c r="AC922" s="113"/>
      <c r="AD922" s="107"/>
      <c r="AE922" s="114"/>
      <c r="AF922" s="114"/>
      <c r="AG922" s="114"/>
      <c r="AH922" s="114"/>
      <c r="AI922" s="114"/>
      <c r="AJ922" s="114"/>
      <c r="AK922" s="114"/>
      <c r="AL922" s="114"/>
      <c r="AM922" s="114"/>
      <c r="AN922" s="115"/>
      <c r="AO922" s="115"/>
      <c r="AP922" s="114"/>
      <c r="AQ922" s="114"/>
      <c r="AR922" s="114"/>
      <c r="AS922" s="116">
        <f t="shared" si="21"/>
        <v>0</v>
      </c>
      <c r="AT922" s="114"/>
      <c r="AU922" s="114"/>
      <c r="AV922" s="114">
        <f>+WPTable[[#This Row],[Total Construction Costs]]-WPTable[[#This Row],[Total State Funding]]-WPTable[[#This Row],[Total District Funding]]-WPTable[[#This Row],[Total Land Acquisition Funding by District or State]]</f>
        <v>0</v>
      </c>
      <c r="AW922" s="114"/>
      <c r="AX922" s="114">
        <f>+WPTable[[#This Row],[Total Construction Costs]]</f>
        <v>0</v>
      </c>
      <c r="AY922" s="107"/>
      <c r="AZ922" s="107"/>
    </row>
    <row r="923" spans="1:52" hidden="1" x14ac:dyDescent="0.3">
      <c r="A923" s="118"/>
      <c r="B923" s="108"/>
      <c r="C923" s="119"/>
      <c r="D923" s="107"/>
      <c r="E923" s="108"/>
      <c r="F923" s="107"/>
      <c r="G923" s="107"/>
      <c r="H923" s="107"/>
      <c r="I923" s="109"/>
      <c r="J923" s="109"/>
      <c r="K923" s="107"/>
      <c r="L923" s="107"/>
      <c r="M923" s="107"/>
      <c r="N923" s="107"/>
      <c r="O923" s="107"/>
      <c r="P923" s="111"/>
      <c r="Q923" s="111"/>
      <c r="R923" s="107"/>
      <c r="S923" s="107"/>
      <c r="T923" s="112"/>
      <c r="U923" s="107"/>
      <c r="V923" s="107"/>
      <c r="W923" s="107"/>
      <c r="X923" s="113"/>
      <c r="Y923" s="113"/>
      <c r="Z923" s="113"/>
      <c r="AA923" s="113"/>
      <c r="AB923" s="113"/>
      <c r="AC923" s="113"/>
      <c r="AD923" s="107"/>
      <c r="AE923" s="114"/>
      <c r="AF923" s="114"/>
      <c r="AG923" s="114"/>
      <c r="AH923" s="114"/>
      <c r="AI923" s="114"/>
      <c r="AJ923" s="114"/>
      <c r="AK923" s="114"/>
      <c r="AL923" s="114"/>
      <c r="AM923" s="114"/>
      <c r="AN923" s="115"/>
      <c r="AO923" s="115"/>
      <c r="AP923" s="114"/>
      <c r="AQ923" s="114"/>
      <c r="AR923" s="114"/>
      <c r="AS923" s="116">
        <f t="shared" si="21"/>
        <v>0</v>
      </c>
      <c r="AT923" s="114"/>
      <c r="AU923" s="114"/>
      <c r="AV923" s="114">
        <f>+WPTable[[#This Row],[Total Construction Costs]]-WPTable[[#This Row],[Total State Funding]]-WPTable[[#This Row],[Total District Funding]]-WPTable[[#This Row],[Total Land Acquisition Funding by District or State]]</f>
        <v>0</v>
      </c>
      <c r="AW923" s="114"/>
      <c r="AX923" s="114">
        <f>+WPTable[[#This Row],[Total Construction Costs]]</f>
        <v>0</v>
      </c>
      <c r="AY923" s="107"/>
      <c r="AZ923" s="107"/>
    </row>
    <row r="924" spans="1:52" hidden="1" x14ac:dyDescent="0.3">
      <c r="A924" s="118"/>
      <c r="B924" s="108"/>
      <c r="C924" s="119"/>
      <c r="D924" s="107"/>
      <c r="E924" s="108"/>
      <c r="F924" s="107"/>
      <c r="G924" s="107"/>
      <c r="H924" s="107"/>
      <c r="I924" s="109"/>
      <c r="J924" s="109"/>
      <c r="K924" s="107"/>
      <c r="L924" s="107"/>
      <c r="M924" s="107"/>
      <c r="N924" s="107"/>
      <c r="O924" s="107"/>
      <c r="P924" s="111"/>
      <c r="Q924" s="111"/>
      <c r="R924" s="107"/>
      <c r="S924" s="107"/>
      <c r="T924" s="112"/>
      <c r="U924" s="107"/>
      <c r="V924" s="107"/>
      <c r="W924" s="107"/>
      <c r="X924" s="113"/>
      <c r="Y924" s="113"/>
      <c r="Z924" s="113"/>
      <c r="AA924" s="113"/>
      <c r="AB924" s="113"/>
      <c r="AC924" s="113"/>
      <c r="AD924" s="107"/>
      <c r="AE924" s="114"/>
      <c r="AF924" s="114"/>
      <c r="AG924" s="114"/>
      <c r="AH924" s="114"/>
      <c r="AI924" s="114"/>
      <c r="AJ924" s="114"/>
      <c r="AK924" s="114"/>
      <c r="AL924" s="114"/>
      <c r="AM924" s="114"/>
      <c r="AN924" s="115"/>
      <c r="AO924" s="115"/>
      <c r="AP924" s="114"/>
      <c r="AQ924" s="114"/>
      <c r="AR924" s="114"/>
      <c r="AS924" s="116">
        <f t="shared" si="21"/>
        <v>0</v>
      </c>
      <c r="AT924" s="114"/>
      <c r="AU924" s="114"/>
      <c r="AV924" s="114">
        <f>+WPTable[[#This Row],[Total Construction Costs]]-WPTable[[#This Row],[Total State Funding]]-WPTable[[#This Row],[Total District Funding]]-WPTable[[#This Row],[Total Land Acquisition Funding by District or State]]</f>
        <v>0</v>
      </c>
      <c r="AW924" s="114"/>
      <c r="AX924" s="114">
        <f>+WPTable[[#This Row],[Total Construction Costs]]</f>
        <v>0</v>
      </c>
      <c r="AY924" s="107"/>
      <c r="AZ924" s="107"/>
    </row>
    <row r="925" spans="1:52" hidden="1" x14ac:dyDescent="0.3">
      <c r="A925" s="118"/>
      <c r="B925" s="108"/>
      <c r="C925" s="119"/>
      <c r="D925" s="107"/>
      <c r="E925" s="108"/>
      <c r="F925" s="107"/>
      <c r="G925" s="107"/>
      <c r="H925" s="107"/>
      <c r="I925" s="109"/>
      <c r="J925" s="109"/>
      <c r="K925" s="107"/>
      <c r="L925" s="107"/>
      <c r="M925" s="107"/>
      <c r="N925" s="107"/>
      <c r="O925" s="107"/>
      <c r="P925" s="111"/>
      <c r="Q925" s="111"/>
      <c r="R925" s="107"/>
      <c r="S925" s="107"/>
      <c r="T925" s="112"/>
      <c r="U925" s="107"/>
      <c r="V925" s="107"/>
      <c r="W925" s="107"/>
      <c r="X925" s="113"/>
      <c r="Y925" s="113"/>
      <c r="Z925" s="113"/>
      <c r="AA925" s="113"/>
      <c r="AB925" s="113"/>
      <c r="AC925" s="113"/>
      <c r="AD925" s="107"/>
      <c r="AE925" s="114"/>
      <c r="AF925" s="114"/>
      <c r="AG925" s="114"/>
      <c r="AH925" s="114"/>
      <c r="AI925" s="114"/>
      <c r="AJ925" s="114"/>
      <c r="AK925" s="114"/>
      <c r="AL925" s="114"/>
      <c r="AM925" s="114"/>
      <c r="AN925" s="115"/>
      <c r="AO925" s="115"/>
      <c r="AP925" s="114"/>
      <c r="AQ925" s="114"/>
      <c r="AR925" s="114"/>
      <c r="AS925" s="116">
        <f t="shared" si="21"/>
        <v>0</v>
      </c>
      <c r="AT925" s="114"/>
      <c r="AU925" s="114"/>
      <c r="AV925" s="114">
        <f>+WPTable[[#This Row],[Total Construction Costs]]-WPTable[[#This Row],[Total State Funding]]-WPTable[[#This Row],[Total District Funding]]-WPTable[[#This Row],[Total Land Acquisition Funding by District or State]]</f>
        <v>0</v>
      </c>
      <c r="AW925" s="114"/>
      <c r="AX925" s="114">
        <f>+WPTable[[#This Row],[Total Construction Costs]]</f>
        <v>0</v>
      </c>
      <c r="AY925" s="107"/>
      <c r="AZ925" s="107"/>
    </row>
    <row r="926" spans="1:52" hidden="1" x14ac:dyDescent="0.3">
      <c r="A926" s="118"/>
      <c r="B926" s="108"/>
      <c r="C926" s="119"/>
      <c r="D926" s="107"/>
      <c r="E926" s="108"/>
      <c r="F926" s="107"/>
      <c r="G926" s="107"/>
      <c r="H926" s="107"/>
      <c r="I926" s="109"/>
      <c r="J926" s="109"/>
      <c r="K926" s="107"/>
      <c r="L926" s="107"/>
      <c r="M926" s="107"/>
      <c r="N926" s="107"/>
      <c r="O926" s="107"/>
      <c r="P926" s="111"/>
      <c r="Q926" s="111"/>
      <c r="R926" s="107"/>
      <c r="S926" s="107"/>
      <c r="T926" s="112"/>
      <c r="U926" s="107"/>
      <c r="V926" s="107"/>
      <c r="W926" s="107"/>
      <c r="X926" s="113"/>
      <c r="Y926" s="113"/>
      <c r="Z926" s="113"/>
      <c r="AA926" s="113"/>
      <c r="AB926" s="113"/>
      <c r="AC926" s="113"/>
      <c r="AD926" s="107"/>
      <c r="AE926" s="114"/>
      <c r="AF926" s="114"/>
      <c r="AG926" s="114"/>
      <c r="AH926" s="114"/>
      <c r="AI926" s="114"/>
      <c r="AJ926" s="114"/>
      <c r="AK926" s="114"/>
      <c r="AL926" s="114"/>
      <c r="AM926" s="114"/>
      <c r="AN926" s="115"/>
      <c r="AO926" s="115"/>
      <c r="AP926" s="114"/>
      <c r="AQ926" s="114"/>
      <c r="AR926" s="114"/>
      <c r="AS926" s="116">
        <f t="shared" si="21"/>
        <v>0</v>
      </c>
      <c r="AT926" s="114"/>
      <c r="AU926" s="114"/>
      <c r="AV926" s="114">
        <f>+WPTable[[#This Row],[Total Construction Costs]]-WPTable[[#This Row],[Total State Funding]]-WPTable[[#This Row],[Total District Funding]]-WPTable[[#This Row],[Total Land Acquisition Funding by District or State]]</f>
        <v>0</v>
      </c>
      <c r="AW926" s="114"/>
      <c r="AX926" s="114">
        <f>+WPTable[[#This Row],[Total Construction Costs]]</f>
        <v>0</v>
      </c>
      <c r="AY926" s="107"/>
      <c r="AZ926" s="107"/>
    </row>
    <row r="927" spans="1:52" hidden="1" x14ac:dyDescent="0.3">
      <c r="A927" s="118"/>
      <c r="B927" s="108"/>
      <c r="C927" s="119"/>
      <c r="D927" s="107"/>
      <c r="E927" s="108"/>
      <c r="F927" s="107"/>
      <c r="G927" s="107"/>
      <c r="H927" s="107"/>
      <c r="I927" s="109"/>
      <c r="J927" s="109"/>
      <c r="K927" s="107"/>
      <c r="L927" s="107"/>
      <c r="M927" s="107"/>
      <c r="N927" s="107"/>
      <c r="O927" s="107"/>
      <c r="P927" s="111"/>
      <c r="Q927" s="111"/>
      <c r="R927" s="107"/>
      <c r="S927" s="107"/>
      <c r="T927" s="112"/>
      <c r="U927" s="107"/>
      <c r="V927" s="107"/>
      <c r="W927" s="107"/>
      <c r="X927" s="113"/>
      <c r="Y927" s="113"/>
      <c r="Z927" s="113"/>
      <c r="AA927" s="113"/>
      <c r="AB927" s="113"/>
      <c r="AC927" s="113"/>
      <c r="AD927" s="107"/>
      <c r="AE927" s="114"/>
      <c r="AF927" s="114"/>
      <c r="AG927" s="114"/>
      <c r="AH927" s="114"/>
      <c r="AI927" s="114"/>
      <c r="AJ927" s="114"/>
      <c r="AK927" s="114"/>
      <c r="AL927" s="114"/>
      <c r="AM927" s="114"/>
      <c r="AN927" s="115"/>
      <c r="AO927" s="115"/>
      <c r="AP927" s="114"/>
      <c r="AQ927" s="114"/>
      <c r="AR927" s="114"/>
      <c r="AS927" s="116">
        <f t="shared" si="21"/>
        <v>0</v>
      </c>
      <c r="AT927" s="114"/>
      <c r="AU927" s="114"/>
      <c r="AV927" s="114">
        <f>+WPTable[[#This Row],[Total Construction Costs]]-WPTable[[#This Row],[Total State Funding]]-WPTable[[#This Row],[Total District Funding]]-WPTable[[#This Row],[Total Land Acquisition Funding by District or State]]</f>
        <v>0</v>
      </c>
      <c r="AW927" s="114"/>
      <c r="AX927" s="114">
        <f>+WPTable[[#This Row],[Total Construction Costs]]</f>
        <v>0</v>
      </c>
      <c r="AY927" s="107"/>
      <c r="AZ927" s="107"/>
    </row>
    <row r="928" spans="1:52" hidden="1" x14ac:dyDescent="0.3">
      <c r="A928" s="118"/>
      <c r="B928" s="108"/>
      <c r="C928" s="119"/>
      <c r="D928" s="107"/>
      <c r="E928" s="108"/>
      <c r="F928" s="107"/>
      <c r="G928" s="107"/>
      <c r="H928" s="107"/>
      <c r="I928" s="109"/>
      <c r="J928" s="109"/>
      <c r="K928" s="107"/>
      <c r="L928" s="107"/>
      <c r="M928" s="107"/>
      <c r="N928" s="107"/>
      <c r="O928" s="107"/>
      <c r="P928" s="111"/>
      <c r="Q928" s="111"/>
      <c r="R928" s="107"/>
      <c r="S928" s="107"/>
      <c r="T928" s="112"/>
      <c r="U928" s="107"/>
      <c r="V928" s="107"/>
      <c r="W928" s="107"/>
      <c r="X928" s="113"/>
      <c r="Y928" s="113"/>
      <c r="Z928" s="113"/>
      <c r="AA928" s="113"/>
      <c r="AB928" s="113"/>
      <c r="AC928" s="113"/>
      <c r="AD928" s="107"/>
      <c r="AE928" s="114"/>
      <c r="AF928" s="114"/>
      <c r="AG928" s="114"/>
      <c r="AH928" s="114"/>
      <c r="AI928" s="114"/>
      <c r="AJ928" s="114"/>
      <c r="AK928" s="114"/>
      <c r="AL928" s="114"/>
      <c r="AM928" s="114"/>
      <c r="AN928" s="115"/>
      <c r="AO928" s="115"/>
      <c r="AP928" s="114"/>
      <c r="AQ928" s="114"/>
      <c r="AR928" s="114"/>
      <c r="AS928" s="116">
        <f t="shared" si="21"/>
        <v>0</v>
      </c>
      <c r="AT928" s="114"/>
      <c r="AU928" s="114"/>
      <c r="AV928" s="114">
        <f>+WPTable[[#This Row],[Total Construction Costs]]-WPTable[[#This Row],[Total State Funding]]-WPTable[[#This Row],[Total District Funding]]-WPTable[[#This Row],[Total Land Acquisition Funding by District or State]]</f>
        <v>0</v>
      </c>
      <c r="AW928" s="114"/>
      <c r="AX928" s="114">
        <f>+WPTable[[#This Row],[Total Construction Costs]]</f>
        <v>0</v>
      </c>
      <c r="AY928" s="107"/>
      <c r="AZ928" s="107"/>
    </row>
    <row r="929" spans="1:52" hidden="1" x14ac:dyDescent="0.3">
      <c r="A929" s="118"/>
      <c r="B929" s="108"/>
      <c r="C929" s="119"/>
      <c r="D929" s="107"/>
      <c r="E929" s="108"/>
      <c r="F929" s="107"/>
      <c r="G929" s="107"/>
      <c r="H929" s="107"/>
      <c r="I929" s="109"/>
      <c r="J929" s="109"/>
      <c r="K929" s="107"/>
      <c r="L929" s="107"/>
      <c r="M929" s="107"/>
      <c r="N929" s="107"/>
      <c r="O929" s="107"/>
      <c r="P929" s="111"/>
      <c r="Q929" s="111"/>
      <c r="R929" s="107"/>
      <c r="S929" s="107"/>
      <c r="T929" s="112"/>
      <c r="U929" s="107"/>
      <c r="V929" s="107"/>
      <c r="W929" s="107"/>
      <c r="X929" s="113"/>
      <c r="Y929" s="113"/>
      <c r="Z929" s="113"/>
      <c r="AA929" s="113"/>
      <c r="AB929" s="113"/>
      <c r="AC929" s="113"/>
      <c r="AD929" s="107"/>
      <c r="AE929" s="114"/>
      <c r="AF929" s="114"/>
      <c r="AG929" s="114"/>
      <c r="AH929" s="114"/>
      <c r="AI929" s="114"/>
      <c r="AJ929" s="114"/>
      <c r="AK929" s="114"/>
      <c r="AL929" s="114"/>
      <c r="AM929" s="114"/>
      <c r="AN929" s="115"/>
      <c r="AO929" s="115"/>
      <c r="AP929" s="114"/>
      <c r="AQ929" s="114"/>
      <c r="AR929" s="114"/>
      <c r="AS929" s="116">
        <f t="shared" si="21"/>
        <v>0</v>
      </c>
      <c r="AT929" s="114"/>
      <c r="AU929" s="114"/>
      <c r="AV929" s="114">
        <f>+WPTable[[#This Row],[Total Construction Costs]]-WPTable[[#This Row],[Total State Funding]]-WPTable[[#This Row],[Total District Funding]]-WPTable[[#This Row],[Total Land Acquisition Funding by District or State]]</f>
        <v>0</v>
      </c>
      <c r="AW929" s="114"/>
      <c r="AX929" s="114">
        <f>+WPTable[[#This Row],[Total Construction Costs]]</f>
        <v>0</v>
      </c>
      <c r="AY929" s="107"/>
      <c r="AZ929" s="107"/>
    </row>
    <row r="930" spans="1:52" hidden="1" x14ac:dyDescent="0.3">
      <c r="A930" s="118"/>
      <c r="B930" s="108"/>
      <c r="C930" s="119"/>
      <c r="D930" s="107"/>
      <c r="E930" s="108"/>
      <c r="F930" s="107"/>
      <c r="G930" s="107"/>
      <c r="H930" s="107"/>
      <c r="I930" s="109"/>
      <c r="J930" s="109"/>
      <c r="K930" s="107"/>
      <c r="L930" s="107"/>
      <c r="M930" s="107"/>
      <c r="N930" s="107"/>
      <c r="O930" s="107"/>
      <c r="P930" s="111"/>
      <c r="Q930" s="111"/>
      <c r="R930" s="107"/>
      <c r="S930" s="107"/>
      <c r="T930" s="112"/>
      <c r="U930" s="107"/>
      <c r="V930" s="107"/>
      <c r="W930" s="107"/>
      <c r="X930" s="113"/>
      <c r="Y930" s="113"/>
      <c r="Z930" s="113"/>
      <c r="AA930" s="113"/>
      <c r="AB930" s="113"/>
      <c r="AC930" s="113"/>
      <c r="AD930" s="107"/>
      <c r="AE930" s="114"/>
      <c r="AF930" s="114"/>
      <c r="AG930" s="114"/>
      <c r="AH930" s="114"/>
      <c r="AI930" s="114"/>
      <c r="AJ930" s="114"/>
      <c r="AK930" s="114"/>
      <c r="AL930" s="114"/>
      <c r="AM930" s="114"/>
      <c r="AN930" s="115"/>
      <c r="AO930" s="115"/>
      <c r="AP930" s="114"/>
      <c r="AQ930" s="114"/>
      <c r="AR930" s="114"/>
      <c r="AS930" s="116">
        <f t="shared" si="21"/>
        <v>0</v>
      </c>
      <c r="AT930" s="114"/>
      <c r="AU930" s="114"/>
      <c r="AV930" s="114">
        <f>+WPTable[[#This Row],[Total Construction Costs]]-WPTable[[#This Row],[Total State Funding]]-WPTable[[#This Row],[Total District Funding]]-WPTable[[#This Row],[Total Land Acquisition Funding by District or State]]</f>
        <v>0</v>
      </c>
      <c r="AW930" s="114"/>
      <c r="AX930" s="114">
        <f>+WPTable[[#This Row],[Total Construction Costs]]</f>
        <v>0</v>
      </c>
      <c r="AY930" s="107"/>
      <c r="AZ930" s="107"/>
    </row>
    <row r="931" spans="1:52" hidden="1" x14ac:dyDescent="0.3">
      <c r="A931" s="118"/>
      <c r="B931" s="108"/>
      <c r="C931" s="119"/>
      <c r="D931" s="107"/>
      <c r="E931" s="108"/>
      <c r="F931" s="107"/>
      <c r="G931" s="107"/>
      <c r="H931" s="107"/>
      <c r="I931" s="109"/>
      <c r="J931" s="109"/>
      <c r="K931" s="107"/>
      <c r="L931" s="107"/>
      <c r="M931" s="107"/>
      <c r="N931" s="107"/>
      <c r="O931" s="107"/>
      <c r="P931" s="111"/>
      <c r="Q931" s="111"/>
      <c r="R931" s="107"/>
      <c r="S931" s="107"/>
      <c r="T931" s="112"/>
      <c r="U931" s="107"/>
      <c r="V931" s="107"/>
      <c r="W931" s="107"/>
      <c r="X931" s="113"/>
      <c r="Y931" s="113"/>
      <c r="Z931" s="113"/>
      <c r="AA931" s="113"/>
      <c r="AB931" s="113"/>
      <c r="AC931" s="113"/>
      <c r="AD931" s="107"/>
      <c r="AE931" s="114"/>
      <c r="AF931" s="114"/>
      <c r="AG931" s="114"/>
      <c r="AH931" s="114"/>
      <c r="AI931" s="114"/>
      <c r="AJ931" s="114"/>
      <c r="AK931" s="114"/>
      <c r="AL931" s="114"/>
      <c r="AM931" s="114"/>
      <c r="AN931" s="115"/>
      <c r="AO931" s="115"/>
      <c r="AP931" s="114"/>
      <c r="AQ931" s="114"/>
      <c r="AR931" s="114"/>
      <c r="AS931" s="116">
        <f t="shared" si="21"/>
        <v>0</v>
      </c>
      <c r="AT931" s="114"/>
      <c r="AU931" s="114"/>
      <c r="AV931" s="114">
        <f>+WPTable[[#This Row],[Total Construction Costs]]-WPTable[[#This Row],[Total State Funding]]-WPTable[[#This Row],[Total District Funding]]-WPTable[[#This Row],[Total Land Acquisition Funding by District or State]]</f>
        <v>0</v>
      </c>
      <c r="AW931" s="114"/>
      <c r="AX931" s="114">
        <f>+WPTable[[#This Row],[Total Construction Costs]]</f>
        <v>0</v>
      </c>
      <c r="AY931" s="107"/>
      <c r="AZ931" s="107"/>
    </row>
    <row r="932" spans="1:52" hidden="1" x14ac:dyDescent="0.3">
      <c r="A932" s="118"/>
      <c r="B932" s="108"/>
      <c r="C932" s="119"/>
      <c r="D932" s="107"/>
      <c r="E932" s="108"/>
      <c r="F932" s="107"/>
      <c r="G932" s="107"/>
      <c r="H932" s="107"/>
      <c r="I932" s="109"/>
      <c r="J932" s="109"/>
      <c r="K932" s="107"/>
      <c r="L932" s="107"/>
      <c r="M932" s="107"/>
      <c r="N932" s="107"/>
      <c r="O932" s="107"/>
      <c r="P932" s="111"/>
      <c r="Q932" s="111"/>
      <c r="R932" s="107"/>
      <c r="S932" s="107"/>
      <c r="T932" s="112"/>
      <c r="U932" s="107"/>
      <c r="V932" s="107"/>
      <c r="W932" s="107"/>
      <c r="X932" s="113"/>
      <c r="Y932" s="113"/>
      <c r="Z932" s="113"/>
      <c r="AA932" s="113"/>
      <c r="AB932" s="113"/>
      <c r="AC932" s="113"/>
      <c r="AD932" s="107"/>
      <c r="AE932" s="114"/>
      <c r="AF932" s="114"/>
      <c r="AG932" s="114"/>
      <c r="AH932" s="114"/>
      <c r="AI932" s="114"/>
      <c r="AJ932" s="114"/>
      <c r="AK932" s="114"/>
      <c r="AL932" s="114"/>
      <c r="AM932" s="114"/>
      <c r="AN932" s="115"/>
      <c r="AO932" s="115"/>
      <c r="AP932" s="114"/>
      <c r="AQ932" s="114"/>
      <c r="AR932" s="114"/>
      <c r="AS932" s="116">
        <f t="shared" si="21"/>
        <v>0</v>
      </c>
      <c r="AT932" s="114"/>
      <c r="AU932" s="114"/>
      <c r="AV932" s="114">
        <f>+WPTable[[#This Row],[Total Construction Costs]]-WPTable[[#This Row],[Total State Funding]]-WPTable[[#This Row],[Total District Funding]]-WPTable[[#This Row],[Total Land Acquisition Funding by District or State]]</f>
        <v>0</v>
      </c>
      <c r="AW932" s="114"/>
      <c r="AX932" s="114">
        <f>+WPTable[[#This Row],[Total Construction Costs]]</f>
        <v>0</v>
      </c>
      <c r="AY932" s="107"/>
      <c r="AZ932" s="107"/>
    </row>
    <row r="933" spans="1:52" hidden="1" x14ac:dyDescent="0.3">
      <c r="A933" s="118"/>
      <c r="B933" s="108"/>
      <c r="C933" s="119"/>
      <c r="D933" s="107"/>
      <c r="E933" s="108"/>
      <c r="F933" s="107"/>
      <c r="G933" s="107"/>
      <c r="H933" s="107"/>
      <c r="I933" s="109"/>
      <c r="J933" s="109"/>
      <c r="K933" s="107"/>
      <c r="L933" s="107"/>
      <c r="M933" s="107"/>
      <c r="N933" s="107"/>
      <c r="O933" s="107"/>
      <c r="P933" s="111"/>
      <c r="Q933" s="111"/>
      <c r="R933" s="107"/>
      <c r="S933" s="107"/>
      <c r="T933" s="112"/>
      <c r="U933" s="107"/>
      <c r="V933" s="107"/>
      <c r="W933" s="107"/>
      <c r="X933" s="113"/>
      <c r="Y933" s="113"/>
      <c r="Z933" s="113"/>
      <c r="AA933" s="113"/>
      <c r="AB933" s="113"/>
      <c r="AC933" s="113"/>
      <c r="AD933" s="107"/>
      <c r="AE933" s="114"/>
      <c r="AF933" s="114"/>
      <c r="AG933" s="114"/>
      <c r="AH933" s="114"/>
      <c r="AI933" s="114"/>
      <c r="AJ933" s="114"/>
      <c r="AK933" s="114"/>
      <c r="AL933" s="114"/>
      <c r="AM933" s="114"/>
      <c r="AN933" s="115"/>
      <c r="AO933" s="115"/>
      <c r="AP933" s="114"/>
      <c r="AQ933" s="114"/>
      <c r="AR933" s="114"/>
      <c r="AS933" s="116">
        <f t="shared" si="21"/>
        <v>0</v>
      </c>
      <c r="AT933" s="114"/>
      <c r="AU933" s="114"/>
      <c r="AV933" s="114">
        <f>+WPTable[[#This Row],[Total Construction Costs]]-WPTable[[#This Row],[Total State Funding]]-WPTable[[#This Row],[Total District Funding]]-WPTable[[#This Row],[Total Land Acquisition Funding by District or State]]</f>
        <v>0</v>
      </c>
      <c r="AW933" s="114"/>
      <c r="AX933" s="114">
        <f>+WPTable[[#This Row],[Total Construction Costs]]</f>
        <v>0</v>
      </c>
      <c r="AY933" s="107"/>
      <c r="AZ933" s="107"/>
    </row>
    <row r="934" spans="1:52" hidden="1" x14ac:dyDescent="0.3">
      <c r="A934" s="118"/>
      <c r="B934" s="108"/>
      <c r="C934" s="119"/>
      <c r="D934" s="107"/>
      <c r="E934" s="108"/>
      <c r="F934" s="107"/>
      <c r="G934" s="107"/>
      <c r="H934" s="107"/>
      <c r="I934" s="109"/>
      <c r="J934" s="109"/>
      <c r="K934" s="107"/>
      <c r="L934" s="107"/>
      <c r="M934" s="107"/>
      <c r="N934" s="107"/>
      <c r="O934" s="107"/>
      <c r="P934" s="111"/>
      <c r="Q934" s="111"/>
      <c r="R934" s="107"/>
      <c r="S934" s="107"/>
      <c r="T934" s="112"/>
      <c r="U934" s="107"/>
      <c r="V934" s="107"/>
      <c r="W934" s="107"/>
      <c r="X934" s="113"/>
      <c r="Y934" s="113"/>
      <c r="Z934" s="113"/>
      <c r="AA934" s="113"/>
      <c r="AB934" s="113"/>
      <c r="AC934" s="113"/>
      <c r="AD934" s="107"/>
      <c r="AE934" s="114"/>
      <c r="AF934" s="114"/>
      <c r="AG934" s="114"/>
      <c r="AH934" s="114"/>
      <c r="AI934" s="114"/>
      <c r="AJ934" s="114"/>
      <c r="AK934" s="114"/>
      <c r="AL934" s="114"/>
      <c r="AM934" s="114"/>
      <c r="AN934" s="115"/>
      <c r="AO934" s="115"/>
      <c r="AP934" s="114"/>
      <c r="AQ934" s="114"/>
      <c r="AR934" s="114"/>
      <c r="AS934" s="116">
        <f t="shared" si="21"/>
        <v>0</v>
      </c>
      <c r="AT934" s="114"/>
      <c r="AU934" s="114"/>
      <c r="AV934" s="114">
        <f>+WPTable[[#This Row],[Total Construction Costs]]-WPTable[[#This Row],[Total State Funding]]-WPTable[[#This Row],[Total District Funding]]-WPTable[[#This Row],[Total Land Acquisition Funding by District or State]]</f>
        <v>0</v>
      </c>
      <c r="AW934" s="114"/>
      <c r="AX934" s="114">
        <f>+WPTable[[#This Row],[Total Construction Costs]]</f>
        <v>0</v>
      </c>
      <c r="AY934" s="107"/>
      <c r="AZ934" s="107"/>
    </row>
    <row r="935" spans="1:52" hidden="1" x14ac:dyDescent="0.3">
      <c r="A935" s="118"/>
      <c r="B935" s="108"/>
      <c r="C935" s="119"/>
      <c r="D935" s="107"/>
      <c r="E935" s="108"/>
      <c r="F935" s="107"/>
      <c r="G935" s="107"/>
      <c r="H935" s="107"/>
      <c r="I935" s="109"/>
      <c r="J935" s="109"/>
      <c r="K935" s="107"/>
      <c r="L935" s="107"/>
      <c r="M935" s="107"/>
      <c r="N935" s="107"/>
      <c r="O935" s="107"/>
      <c r="P935" s="111"/>
      <c r="Q935" s="111"/>
      <c r="R935" s="107"/>
      <c r="S935" s="107"/>
      <c r="T935" s="112"/>
      <c r="U935" s="107"/>
      <c r="V935" s="107"/>
      <c r="W935" s="107"/>
      <c r="X935" s="113"/>
      <c r="Y935" s="113"/>
      <c r="Z935" s="113"/>
      <c r="AA935" s="113"/>
      <c r="AB935" s="113"/>
      <c r="AC935" s="113"/>
      <c r="AD935" s="107"/>
      <c r="AE935" s="114"/>
      <c r="AF935" s="114"/>
      <c r="AG935" s="114"/>
      <c r="AH935" s="114"/>
      <c r="AI935" s="114"/>
      <c r="AJ935" s="114"/>
      <c r="AK935" s="114"/>
      <c r="AL935" s="114"/>
      <c r="AM935" s="114"/>
      <c r="AN935" s="115"/>
      <c r="AO935" s="115"/>
      <c r="AP935" s="114"/>
      <c r="AQ935" s="114"/>
      <c r="AR935" s="114"/>
      <c r="AS935" s="116">
        <f t="shared" si="21"/>
        <v>0</v>
      </c>
      <c r="AT935" s="114"/>
      <c r="AU935" s="114"/>
      <c r="AV935" s="114">
        <f>+WPTable[[#This Row],[Total Construction Costs]]-WPTable[[#This Row],[Total State Funding]]-WPTable[[#This Row],[Total District Funding]]-WPTable[[#This Row],[Total Land Acquisition Funding by District or State]]</f>
        <v>0</v>
      </c>
      <c r="AW935" s="114"/>
      <c r="AX935" s="114">
        <f>+WPTable[[#This Row],[Total Construction Costs]]</f>
        <v>0</v>
      </c>
      <c r="AY935" s="107"/>
      <c r="AZ935" s="107"/>
    </row>
    <row r="936" spans="1:52" hidden="1" x14ac:dyDescent="0.3">
      <c r="A936" s="118"/>
      <c r="B936" s="108"/>
      <c r="C936" s="119"/>
      <c r="D936" s="107"/>
      <c r="E936" s="108"/>
      <c r="F936" s="107"/>
      <c r="G936" s="107"/>
      <c r="H936" s="107"/>
      <c r="I936" s="109"/>
      <c r="J936" s="109"/>
      <c r="K936" s="107"/>
      <c r="L936" s="107"/>
      <c r="M936" s="107"/>
      <c r="N936" s="107"/>
      <c r="O936" s="107"/>
      <c r="P936" s="111"/>
      <c r="Q936" s="111"/>
      <c r="R936" s="107"/>
      <c r="S936" s="107"/>
      <c r="T936" s="112"/>
      <c r="U936" s="107"/>
      <c r="V936" s="107"/>
      <c r="W936" s="107"/>
      <c r="X936" s="113"/>
      <c r="Y936" s="113"/>
      <c r="Z936" s="113"/>
      <c r="AA936" s="113"/>
      <c r="AB936" s="113"/>
      <c r="AC936" s="113"/>
      <c r="AD936" s="107"/>
      <c r="AE936" s="114"/>
      <c r="AF936" s="114"/>
      <c r="AG936" s="114"/>
      <c r="AH936" s="114"/>
      <c r="AI936" s="114"/>
      <c r="AJ936" s="114"/>
      <c r="AK936" s="114"/>
      <c r="AL936" s="114"/>
      <c r="AM936" s="114"/>
      <c r="AN936" s="115"/>
      <c r="AO936" s="115"/>
      <c r="AP936" s="114"/>
      <c r="AQ936" s="114"/>
      <c r="AR936" s="114"/>
      <c r="AS936" s="116">
        <f t="shared" si="21"/>
        <v>0</v>
      </c>
      <c r="AT936" s="114"/>
      <c r="AU936" s="114"/>
      <c r="AV936" s="114">
        <f>+WPTable[[#This Row],[Total Construction Costs]]-WPTable[[#This Row],[Total State Funding]]-WPTable[[#This Row],[Total District Funding]]-WPTable[[#This Row],[Total Land Acquisition Funding by District or State]]</f>
        <v>0</v>
      </c>
      <c r="AW936" s="114"/>
      <c r="AX936" s="114">
        <f>+WPTable[[#This Row],[Total Construction Costs]]</f>
        <v>0</v>
      </c>
      <c r="AY936" s="107"/>
      <c r="AZ936" s="107"/>
    </row>
    <row r="937" spans="1:52" hidden="1" x14ac:dyDescent="0.3">
      <c r="A937" s="118"/>
      <c r="B937" s="108"/>
      <c r="C937" s="119"/>
      <c r="D937" s="107"/>
      <c r="E937" s="108"/>
      <c r="F937" s="107"/>
      <c r="G937" s="107"/>
      <c r="H937" s="107"/>
      <c r="I937" s="109"/>
      <c r="J937" s="109"/>
      <c r="K937" s="107"/>
      <c r="L937" s="107"/>
      <c r="M937" s="107"/>
      <c r="N937" s="107"/>
      <c r="O937" s="107"/>
      <c r="P937" s="111"/>
      <c r="Q937" s="111"/>
      <c r="R937" s="107"/>
      <c r="S937" s="107"/>
      <c r="T937" s="112"/>
      <c r="U937" s="107"/>
      <c r="V937" s="107"/>
      <c r="W937" s="107"/>
      <c r="X937" s="113"/>
      <c r="Y937" s="113"/>
      <c r="Z937" s="113"/>
      <c r="AA937" s="113"/>
      <c r="AB937" s="113"/>
      <c r="AC937" s="113"/>
      <c r="AD937" s="107"/>
      <c r="AE937" s="114"/>
      <c r="AF937" s="114"/>
      <c r="AG937" s="114"/>
      <c r="AH937" s="114"/>
      <c r="AI937" s="114"/>
      <c r="AJ937" s="114"/>
      <c r="AK937" s="114"/>
      <c r="AL937" s="114"/>
      <c r="AM937" s="114"/>
      <c r="AN937" s="115"/>
      <c r="AO937" s="115"/>
      <c r="AP937" s="114"/>
      <c r="AQ937" s="114"/>
      <c r="AR937" s="114"/>
      <c r="AS937" s="116">
        <f t="shared" si="21"/>
        <v>0</v>
      </c>
      <c r="AT937" s="114"/>
      <c r="AU937" s="114"/>
      <c r="AV937" s="114">
        <f>+WPTable[[#This Row],[Total Construction Costs]]-WPTable[[#This Row],[Total State Funding]]-WPTable[[#This Row],[Total District Funding]]-WPTable[[#This Row],[Total Land Acquisition Funding by District or State]]</f>
        <v>0</v>
      </c>
      <c r="AW937" s="114"/>
      <c r="AX937" s="114">
        <f>+WPTable[[#This Row],[Total Construction Costs]]</f>
        <v>0</v>
      </c>
      <c r="AY937" s="107"/>
      <c r="AZ937" s="107"/>
    </row>
    <row r="938" spans="1:52" hidden="1" x14ac:dyDescent="0.3">
      <c r="A938" s="118"/>
      <c r="B938" s="108"/>
      <c r="C938" s="119"/>
      <c r="D938" s="107"/>
      <c r="E938" s="108"/>
      <c r="F938" s="107"/>
      <c r="G938" s="107"/>
      <c r="H938" s="107"/>
      <c r="I938" s="109"/>
      <c r="J938" s="109"/>
      <c r="K938" s="107"/>
      <c r="L938" s="107"/>
      <c r="M938" s="107"/>
      <c r="N938" s="107"/>
      <c r="O938" s="107"/>
      <c r="P938" s="111"/>
      <c r="Q938" s="111"/>
      <c r="R938" s="107"/>
      <c r="S938" s="107"/>
      <c r="T938" s="112"/>
      <c r="U938" s="107"/>
      <c r="V938" s="107"/>
      <c r="W938" s="107"/>
      <c r="X938" s="113"/>
      <c r="Y938" s="113"/>
      <c r="Z938" s="113"/>
      <c r="AA938" s="113"/>
      <c r="AB938" s="113"/>
      <c r="AC938" s="113"/>
      <c r="AD938" s="107"/>
      <c r="AE938" s="114"/>
      <c r="AF938" s="114"/>
      <c r="AG938" s="114"/>
      <c r="AH938" s="114"/>
      <c r="AI938" s="114"/>
      <c r="AJ938" s="114"/>
      <c r="AK938" s="114"/>
      <c r="AL938" s="114"/>
      <c r="AM938" s="114"/>
      <c r="AN938" s="115"/>
      <c r="AO938" s="115"/>
      <c r="AP938" s="114"/>
      <c r="AQ938" s="114"/>
      <c r="AR938" s="114"/>
      <c r="AS938" s="116">
        <f t="shared" si="21"/>
        <v>0</v>
      </c>
      <c r="AT938" s="114"/>
      <c r="AU938" s="114"/>
      <c r="AV938" s="114">
        <f>+WPTable[[#This Row],[Total Construction Costs]]-WPTable[[#This Row],[Total State Funding]]-WPTable[[#This Row],[Total District Funding]]-WPTable[[#This Row],[Total Land Acquisition Funding by District or State]]</f>
        <v>0</v>
      </c>
      <c r="AW938" s="114"/>
      <c r="AX938" s="114">
        <f>+WPTable[[#This Row],[Total Construction Costs]]</f>
        <v>0</v>
      </c>
      <c r="AY938" s="107"/>
      <c r="AZ938" s="107"/>
    </row>
    <row r="939" spans="1:52" hidden="1" x14ac:dyDescent="0.3">
      <c r="A939" s="118"/>
      <c r="B939" s="108"/>
      <c r="C939" s="119"/>
      <c r="D939" s="107"/>
      <c r="E939" s="108"/>
      <c r="F939" s="107"/>
      <c r="G939" s="107"/>
      <c r="H939" s="107"/>
      <c r="I939" s="109"/>
      <c r="J939" s="109"/>
      <c r="K939" s="107"/>
      <c r="L939" s="107"/>
      <c r="M939" s="107"/>
      <c r="N939" s="107"/>
      <c r="O939" s="107"/>
      <c r="P939" s="111"/>
      <c r="Q939" s="111"/>
      <c r="R939" s="107"/>
      <c r="S939" s="107"/>
      <c r="T939" s="112"/>
      <c r="U939" s="107"/>
      <c r="V939" s="107"/>
      <c r="W939" s="107"/>
      <c r="X939" s="113"/>
      <c r="Y939" s="113"/>
      <c r="Z939" s="113"/>
      <c r="AA939" s="113"/>
      <c r="AB939" s="113"/>
      <c r="AC939" s="113"/>
      <c r="AD939" s="107"/>
      <c r="AE939" s="114"/>
      <c r="AF939" s="114"/>
      <c r="AG939" s="114"/>
      <c r="AH939" s="114"/>
      <c r="AI939" s="114"/>
      <c r="AJ939" s="114"/>
      <c r="AK939" s="114"/>
      <c r="AL939" s="114"/>
      <c r="AM939" s="114"/>
      <c r="AN939" s="115"/>
      <c r="AO939" s="115"/>
      <c r="AP939" s="114"/>
      <c r="AQ939" s="114"/>
      <c r="AR939" s="114"/>
      <c r="AS939" s="116">
        <f t="shared" si="21"/>
        <v>0</v>
      </c>
      <c r="AT939" s="114"/>
      <c r="AU939" s="114"/>
      <c r="AV939" s="114">
        <f>+WPTable[[#This Row],[Total Construction Costs]]-WPTable[[#This Row],[Total State Funding]]-WPTable[[#This Row],[Total District Funding]]-WPTable[[#This Row],[Total Land Acquisition Funding by District or State]]</f>
        <v>0</v>
      </c>
      <c r="AW939" s="114"/>
      <c r="AX939" s="114">
        <f>+WPTable[[#This Row],[Total Construction Costs]]</f>
        <v>0</v>
      </c>
      <c r="AY939" s="107"/>
      <c r="AZ939" s="107"/>
    </row>
    <row r="940" spans="1:52" hidden="1" x14ac:dyDescent="0.3">
      <c r="A940" s="118"/>
      <c r="B940" s="108"/>
      <c r="C940" s="119"/>
      <c r="D940" s="107"/>
      <c r="E940" s="108"/>
      <c r="F940" s="107"/>
      <c r="G940" s="107"/>
      <c r="H940" s="107"/>
      <c r="I940" s="109"/>
      <c r="J940" s="109"/>
      <c r="K940" s="107"/>
      <c r="L940" s="107"/>
      <c r="M940" s="107"/>
      <c r="N940" s="107"/>
      <c r="O940" s="107"/>
      <c r="P940" s="111"/>
      <c r="Q940" s="111"/>
      <c r="R940" s="107"/>
      <c r="S940" s="107"/>
      <c r="T940" s="112"/>
      <c r="U940" s="107"/>
      <c r="V940" s="107"/>
      <c r="W940" s="107"/>
      <c r="X940" s="113"/>
      <c r="Y940" s="113"/>
      <c r="Z940" s="113"/>
      <c r="AA940" s="113"/>
      <c r="AB940" s="113"/>
      <c r="AC940" s="113"/>
      <c r="AD940" s="107"/>
      <c r="AE940" s="114"/>
      <c r="AF940" s="114"/>
      <c r="AG940" s="114"/>
      <c r="AH940" s="114"/>
      <c r="AI940" s="114"/>
      <c r="AJ940" s="114"/>
      <c r="AK940" s="114"/>
      <c r="AL940" s="114"/>
      <c r="AM940" s="114"/>
      <c r="AN940" s="115"/>
      <c r="AO940" s="115"/>
      <c r="AP940" s="114"/>
      <c r="AQ940" s="114"/>
      <c r="AR940" s="114"/>
      <c r="AS940" s="116">
        <f t="shared" si="21"/>
        <v>0</v>
      </c>
      <c r="AT940" s="114"/>
      <c r="AU940" s="114"/>
      <c r="AV940" s="114">
        <f>+WPTable[[#This Row],[Total Construction Costs]]-WPTable[[#This Row],[Total State Funding]]-WPTable[[#This Row],[Total District Funding]]-WPTable[[#This Row],[Total Land Acquisition Funding by District or State]]</f>
        <v>0</v>
      </c>
      <c r="AW940" s="114"/>
      <c r="AX940" s="114">
        <f>+WPTable[[#This Row],[Total Construction Costs]]</f>
        <v>0</v>
      </c>
      <c r="AY940" s="107"/>
      <c r="AZ940" s="107"/>
    </row>
    <row r="941" spans="1:52" hidden="1" x14ac:dyDescent="0.3">
      <c r="A941" s="118"/>
      <c r="B941" s="108"/>
      <c r="C941" s="119"/>
      <c r="D941" s="107"/>
      <c r="E941" s="108"/>
      <c r="F941" s="107"/>
      <c r="G941" s="107"/>
      <c r="H941" s="107"/>
      <c r="I941" s="109"/>
      <c r="J941" s="109"/>
      <c r="K941" s="107"/>
      <c r="L941" s="107"/>
      <c r="M941" s="107"/>
      <c r="N941" s="107"/>
      <c r="O941" s="107"/>
      <c r="P941" s="111"/>
      <c r="Q941" s="111"/>
      <c r="R941" s="107"/>
      <c r="S941" s="107"/>
      <c r="T941" s="112"/>
      <c r="U941" s="107"/>
      <c r="V941" s="107"/>
      <c r="W941" s="107"/>
      <c r="X941" s="113"/>
      <c r="Y941" s="113"/>
      <c r="Z941" s="113"/>
      <c r="AA941" s="113"/>
      <c r="AB941" s="113"/>
      <c r="AC941" s="113"/>
      <c r="AD941" s="107"/>
      <c r="AE941" s="114"/>
      <c r="AF941" s="114"/>
      <c r="AG941" s="114"/>
      <c r="AH941" s="114"/>
      <c r="AI941" s="114"/>
      <c r="AJ941" s="114"/>
      <c r="AK941" s="114"/>
      <c r="AL941" s="114"/>
      <c r="AM941" s="114"/>
      <c r="AN941" s="115"/>
      <c r="AO941" s="115"/>
      <c r="AP941" s="114"/>
      <c r="AQ941" s="114"/>
      <c r="AR941" s="114"/>
      <c r="AS941" s="116">
        <f t="shared" si="21"/>
        <v>0</v>
      </c>
      <c r="AT941" s="114"/>
      <c r="AU941" s="114"/>
      <c r="AV941" s="114">
        <f>+WPTable[[#This Row],[Total Construction Costs]]-WPTable[[#This Row],[Total State Funding]]-WPTable[[#This Row],[Total District Funding]]-WPTable[[#This Row],[Total Land Acquisition Funding by District or State]]</f>
        <v>0</v>
      </c>
      <c r="AW941" s="114"/>
      <c r="AX941" s="114">
        <f>+WPTable[[#This Row],[Total Construction Costs]]</f>
        <v>0</v>
      </c>
      <c r="AY941" s="107"/>
      <c r="AZ941" s="107"/>
    </row>
    <row r="942" spans="1:52" hidden="1" x14ac:dyDescent="0.3">
      <c r="A942" s="118"/>
      <c r="B942" s="108"/>
      <c r="C942" s="119"/>
      <c r="D942" s="107"/>
      <c r="E942" s="108"/>
      <c r="F942" s="107"/>
      <c r="G942" s="107"/>
      <c r="H942" s="107"/>
      <c r="I942" s="109"/>
      <c r="J942" s="109"/>
      <c r="K942" s="107"/>
      <c r="L942" s="107"/>
      <c r="M942" s="107"/>
      <c r="N942" s="107"/>
      <c r="O942" s="107"/>
      <c r="P942" s="111"/>
      <c r="Q942" s="111"/>
      <c r="R942" s="107"/>
      <c r="S942" s="107"/>
      <c r="T942" s="112"/>
      <c r="U942" s="107"/>
      <c r="V942" s="107"/>
      <c r="W942" s="107"/>
      <c r="X942" s="113"/>
      <c r="Y942" s="113"/>
      <c r="Z942" s="113"/>
      <c r="AA942" s="113"/>
      <c r="AB942" s="113"/>
      <c r="AC942" s="113"/>
      <c r="AD942" s="107"/>
      <c r="AE942" s="114"/>
      <c r="AF942" s="114"/>
      <c r="AG942" s="114"/>
      <c r="AH942" s="114"/>
      <c r="AI942" s="114"/>
      <c r="AJ942" s="114"/>
      <c r="AK942" s="114"/>
      <c r="AL942" s="114"/>
      <c r="AM942" s="114"/>
      <c r="AN942" s="115"/>
      <c r="AO942" s="115"/>
      <c r="AP942" s="114"/>
      <c r="AQ942" s="114"/>
      <c r="AR942" s="114"/>
      <c r="AS942" s="116">
        <f t="shared" si="21"/>
        <v>0</v>
      </c>
      <c r="AT942" s="114"/>
      <c r="AU942" s="114"/>
      <c r="AV942" s="114">
        <f>+WPTable[[#This Row],[Total Construction Costs]]-WPTable[[#This Row],[Total State Funding]]-WPTable[[#This Row],[Total District Funding]]-WPTable[[#This Row],[Total Land Acquisition Funding by District or State]]</f>
        <v>0</v>
      </c>
      <c r="AW942" s="114"/>
      <c r="AX942" s="114">
        <f>+WPTable[[#This Row],[Total Construction Costs]]</f>
        <v>0</v>
      </c>
      <c r="AY942" s="107"/>
      <c r="AZ942" s="107"/>
    </row>
    <row r="943" spans="1:52" hidden="1" x14ac:dyDescent="0.3">
      <c r="A943" s="118"/>
      <c r="B943" s="108"/>
      <c r="C943" s="119"/>
      <c r="D943" s="107"/>
      <c r="E943" s="108"/>
      <c r="F943" s="107"/>
      <c r="G943" s="107"/>
      <c r="H943" s="107"/>
      <c r="I943" s="109"/>
      <c r="J943" s="109"/>
      <c r="K943" s="107"/>
      <c r="L943" s="107"/>
      <c r="M943" s="107"/>
      <c r="N943" s="107"/>
      <c r="O943" s="107"/>
      <c r="P943" s="111"/>
      <c r="Q943" s="111"/>
      <c r="R943" s="107"/>
      <c r="S943" s="107"/>
      <c r="T943" s="112"/>
      <c r="U943" s="107"/>
      <c r="V943" s="107"/>
      <c r="W943" s="107"/>
      <c r="X943" s="113"/>
      <c r="Y943" s="113"/>
      <c r="Z943" s="113"/>
      <c r="AA943" s="113"/>
      <c r="AB943" s="113"/>
      <c r="AC943" s="113"/>
      <c r="AD943" s="107"/>
      <c r="AE943" s="114"/>
      <c r="AF943" s="114"/>
      <c r="AG943" s="114"/>
      <c r="AH943" s="114"/>
      <c r="AI943" s="114"/>
      <c r="AJ943" s="114"/>
      <c r="AK943" s="114"/>
      <c r="AL943" s="114"/>
      <c r="AM943" s="114"/>
      <c r="AN943" s="115"/>
      <c r="AO943" s="115"/>
      <c r="AP943" s="114"/>
      <c r="AQ943" s="114"/>
      <c r="AR943" s="114"/>
      <c r="AS943" s="116">
        <f t="shared" si="21"/>
        <v>0</v>
      </c>
      <c r="AT943" s="114"/>
      <c r="AU943" s="114"/>
      <c r="AV943" s="114">
        <f>+WPTable[[#This Row],[Total Construction Costs]]-WPTable[[#This Row],[Total State Funding]]-WPTable[[#This Row],[Total District Funding]]-WPTable[[#This Row],[Total Land Acquisition Funding by District or State]]</f>
        <v>0</v>
      </c>
      <c r="AW943" s="114"/>
      <c r="AX943" s="114">
        <f>+WPTable[[#This Row],[Total Construction Costs]]</f>
        <v>0</v>
      </c>
      <c r="AY943" s="107"/>
      <c r="AZ943" s="107"/>
    </row>
    <row r="944" spans="1:52" hidden="1" x14ac:dyDescent="0.3">
      <c r="A944" s="118"/>
      <c r="B944" s="108"/>
      <c r="C944" s="119"/>
      <c r="D944" s="107"/>
      <c r="E944" s="108"/>
      <c r="F944" s="107"/>
      <c r="G944" s="107"/>
      <c r="H944" s="107"/>
      <c r="I944" s="109"/>
      <c r="J944" s="109"/>
      <c r="K944" s="107"/>
      <c r="L944" s="107"/>
      <c r="M944" s="107"/>
      <c r="N944" s="107"/>
      <c r="O944" s="107"/>
      <c r="P944" s="111"/>
      <c r="Q944" s="111"/>
      <c r="R944" s="107"/>
      <c r="S944" s="107"/>
      <c r="T944" s="112"/>
      <c r="U944" s="107"/>
      <c r="V944" s="107"/>
      <c r="W944" s="107"/>
      <c r="X944" s="113"/>
      <c r="Y944" s="113"/>
      <c r="Z944" s="113"/>
      <c r="AA944" s="113"/>
      <c r="AB944" s="113"/>
      <c r="AC944" s="113"/>
      <c r="AD944" s="107"/>
      <c r="AE944" s="114"/>
      <c r="AF944" s="114"/>
      <c r="AG944" s="114"/>
      <c r="AH944" s="114"/>
      <c r="AI944" s="114"/>
      <c r="AJ944" s="114"/>
      <c r="AK944" s="114"/>
      <c r="AL944" s="114"/>
      <c r="AM944" s="114"/>
      <c r="AN944" s="115"/>
      <c r="AO944" s="115"/>
      <c r="AP944" s="114"/>
      <c r="AQ944" s="114"/>
      <c r="AR944" s="114"/>
      <c r="AS944" s="116">
        <f t="shared" si="21"/>
        <v>0</v>
      </c>
      <c r="AT944" s="114"/>
      <c r="AU944" s="114"/>
      <c r="AV944" s="114">
        <f>+WPTable[[#This Row],[Total Construction Costs]]-WPTable[[#This Row],[Total State Funding]]-WPTable[[#This Row],[Total District Funding]]-WPTable[[#This Row],[Total Land Acquisition Funding by District or State]]</f>
        <v>0</v>
      </c>
      <c r="AW944" s="114"/>
      <c r="AX944" s="114">
        <f>+WPTable[[#This Row],[Total Construction Costs]]</f>
        <v>0</v>
      </c>
      <c r="AY944" s="107"/>
      <c r="AZ944" s="107"/>
    </row>
    <row r="945" spans="1:52" hidden="1" x14ac:dyDescent="0.3">
      <c r="A945" s="118"/>
      <c r="B945" s="108"/>
      <c r="C945" s="119"/>
      <c r="D945" s="107"/>
      <c r="E945" s="108"/>
      <c r="F945" s="107"/>
      <c r="G945" s="107"/>
      <c r="H945" s="107"/>
      <c r="I945" s="109"/>
      <c r="J945" s="109"/>
      <c r="K945" s="107"/>
      <c r="L945" s="107"/>
      <c r="M945" s="107"/>
      <c r="N945" s="107"/>
      <c r="O945" s="107"/>
      <c r="P945" s="111"/>
      <c r="Q945" s="111"/>
      <c r="R945" s="107"/>
      <c r="S945" s="107"/>
      <c r="T945" s="112"/>
      <c r="U945" s="107"/>
      <c r="V945" s="107"/>
      <c r="W945" s="107"/>
      <c r="X945" s="113"/>
      <c r="Y945" s="113"/>
      <c r="Z945" s="113"/>
      <c r="AA945" s="113"/>
      <c r="AB945" s="113"/>
      <c r="AC945" s="113"/>
      <c r="AD945" s="107"/>
      <c r="AE945" s="114"/>
      <c r="AF945" s="114"/>
      <c r="AG945" s="114"/>
      <c r="AH945" s="114"/>
      <c r="AI945" s="114"/>
      <c r="AJ945" s="114"/>
      <c r="AK945" s="114"/>
      <c r="AL945" s="114"/>
      <c r="AM945" s="114"/>
      <c r="AN945" s="115"/>
      <c r="AO945" s="115"/>
      <c r="AP945" s="114"/>
      <c r="AQ945" s="114"/>
      <c r="AR945" s="114"/>
      <c r="AS945" s="116">
        <f t="shared" si="21"/>
        <v>0</v>
      </c>
      <c r="AT945" s="114"/>
      <c r="AU945" s="114"/>
      <c r="AV945" s="114">
        <f>+WPTable[[#This Row],[Total Construction Costs]]-WPTable[[#This Row],[Total State Funding]]-WPTable[[#This Row],[Total District Funding]]-WPTable[[#This Row],[Total Land Acquisition Funding by District or State]]</f>
        <v>0</v>
      </c>
      <c r="AW945" s="114"/>
      <c r="AX945" s="114">
        <f>+WPTable[[#This Row],[Total Construction Costs]]</f>
        <v>0</v>
      </c>
      <c r="AY945" s="107"/>
      <c r="AZ945" s="107"/>
    </row>
    <row r="946" spans="1:52" hidden="1" x14ac:dyDescent="0.3">
      <c r="A946" s="118"/>
      <c r="B946" s="108"/>
      <c r="C946" s="119"/>
      <c r="D946" s="107"/>
      <c r="E946" s="108"/>
      <c r="F946" s="107"/>
      <c r="G946" s="107"/>
      <c r="H946" s="107"/>
      <c r="I946" s="109"/>
      <c r="J946" s="109"/>
      <c r="K946" s="107"/>
      <c r="L946" s="107"/>
      <c r="M946" s="107"/>
      <c r="N946" s="107"/>
      <c r="O946" s="107"/>
      <c r="P946" s="111"/>
      <c r="Q946" s="111"/>
      <c r="R946" s="107"/>
      <c r="S946" s="107"/>
      <c r="T946" s="112"/>
      <c r="U946" s="107"/>
      <c r="V946" s="107"/>
      <c r="W946" s="107"/>
      <c r="X946" s="113"/>
      <c r="Y946" s="113"/>
      <c r="Z946" s="113"/>
      <c r="AA946" s="113"/>
      <c r="AB946" s="113"/>
      <c r="AC946" s="113"/>
      <c r="AD946" s="107"/>
      <c r="AE946" s="114"/>
      <c r="AF946" s="114"/>
      <c r="AG946" s="114"/>
      <c r="AH946" s="114"/>
      <c r="AI946" s="114"/>
      <c r="AJ946" s="114"/>
      <c r="AK946" s="114"/>
      <c r="AL946" s="114"/>
      <c r="AM946" s="114"/>
      <c r="AN946" s="115"/>
      <c r="AO946" s="115"/>
      <c r="AP946" s="114"/>
      <c r="AQ946" s="114"/>
      <c r="AR946" s="114"/>
      <c r="AS946" s="116">
        <f t="shared" si="21"/>
        <v>0</v>
      </c>
      <c r="AT946" s="114"/>
      <c r="AU946" s="114"/>
      <c r="AV946" s="114">
        <f>+WPTable[[#This Row],[Total Construction Costs]]-WPTable[[#This Row],[Total State Funding]]-WPTable[[#This Row],[Total District Funding]]-WPTable[[#This Row],[Total Land Acquisition Funding by District or State]]</f>
        <v>0</v>
      </c>
      <c r="AW946" s="114"/>
      <c r="AX946" s="114">
        <f>+WPTable[[#This Row],[Total Construction Costs]]</f>
        <v>0</v>
      </c>
      <c r="AY946" s="107"/>
      <c r="AZ946" s="107"/>
    </row>
    <row r="947" spans="1:52" hidden="1" x14ac:dyDescent="0.3">
      <c r="A947" s="118"/>
      <c r="B947" s="108"/>
      <c r="C947" s="119"/>
      <c r="D947" s="107"/>
      <c r="E947" s="108"/>
      <c r="F947" s="107"/>
      <c r="G947" s="107"/>
      <c r="H947" s="107"/>
      <c r="I947" s="109"/>
      <c r="J947" s="109"/>
      <c r="K947" s="107"/>
      <c r="L947" s="107"/>
      <c r="M947" s="107"/>
      <c r="N947" s="107"/>
      <c r="O947" s="107"/>
      <c r="P947" s="111"/>
      <c r="Q947" s="111"/>
      <c r="R947" s="107"/>
      <c r="S947" s="107"/>
      <c r="T947" s="112"/>
      <c r="U947" s="107"/>
      <c r="V947" s="107"/>
      <c r="W947" s="107"/>
      <c r="X947" s="113"/>
      <c r="Y947" s="113"/>
      <c r="Z947" s="113"/>
      <c r="AA947" s="113"/>
      <c r="AB947" s="113"/>
      <c r="AC947" s="113"/>
      <c r="AD947" s="107"/>
      <c r="AE947" s="114"/>
      <c r="AF947" s="114"/>
      <c r="AG947" s="114"/>
      <c r="AH947" s="114"/>
      <c r="AI947" s="114"/>
      <c r="AJ947" s="114"/>
      <c r="AK947" s="114"/>
      <c r="AL947" s="114"/>
      <c r="AM947" s="114"/>
      <c r="AN947" s="115"/>
      <c r="AO947" s="115"/>
      <c r="AP947" s="114"/>
      <c r="AQ947" s="114"/>
      <c r="AR947" s="114"/>
      <c r="AS947" s="116">
        <f t="shared" si="21"/>
        <v>0</v>
      </c>
      <c r="AT947" s="114"/>
      <c r="AU947" s="114"/>
      <c r="AV947" s="114">
        <f>+WPTable[[#This Row],[Total Construction Costs]]-WPTable[[#This Row],[Total State Funding]]-WPTable[[#This Row],[Total District Funding]]-WPTable[[#This Row],[Total Land Acquisition Funding by District or State]]</f>
        <v>0</v>
      </c>
      <c r="AW947" s="114"/>
      <c r="AX947" s="114">
        <f>+WPTable[[#This Row],[Total Construction Costs]]</f>
        <v>0</v>
      </c>
      <c r="AY947" s="107"/>
      <c r="AZ947" s="107"/>
    </row>
    <row r="948" spans="1:52" hidden="1" x14ac:dyDescent="0.3">
      <c r="A948" s="118"/>
      <c r="B948" s="108"/>
      <c r="C948" s="119"/>
      <c r="D948" s="107"/>
      <c r="E948" s="108"/>
      <c r="F948" s="107"/>
      <c r="G948" s="107"/>
      <c r="H948" s="107"/>
      <c r="I948" s="109"/>
      <c r="J948" s="109"/>
      <c r="K948" s="107"/>
      <c r="L948" s="107"/>
      <c r="M948" s="107"/>
      <c r="N948" s="107"/>
      <c r="O948" s="107"/>
      <c r="P948" s="111"/>
      <c r="Q948" s="111"/>
      <c r="R948" s="107"/>
      <c r="S948" s="107"/>
      <c r="T948" s="112"/>
      <c r="U948" s="107"/>
      <c r="V948" s="107"/>
      <c r="W948" s="107"/>
      <c r="X948" s="113"/>
      <c r="Y948" s="113"/>
      <c r="Z948" s="113"/>
      <c r="AA948" s="113"/>
      <c r="AB948" s="113"/>
      <c r="AC948" s="113"/>
      <c r="AD948" s="107"/>
      <c r="AE948" s="114"/>
      <c r="AF948" s="114"/>
      <c r="AG948" s="114"/>
      <c r="AH948" s="114"/>
      <c r="AI948" s="114"/>
      <c r="AJ948" s="114"/>
      <c r="AK948" s="114"/>
      <c r="AL948" s="114"/>
      <c r="AM948" s="114"/>
      <c r="AN948" s="115"/>
      <c r="AO948" s="115"/>
      <c r="AP948" s="114"/>
      <c r="AQ948" s="114"/>
      <c r="AR948" s="114"/>
      <c r="AS948" s="116">
        <f t="shared" si="21"/>
        <v>0</v>
      </c>
      <c r="AT948" s="114"/>
      <c r="AU948" s="114"/>
      <c r="AV948" s="114">
        <f>+WPTable[[#This Row],[Total Construction Costs]]-WPTable[[#This Row],[Total State Funding]]-WPTable[[#This Row],[Total District Funding]]-WPTable[[#This Row],[Total Land Acquisition Funding by District or State]]</f>
        <v>0</v>
      </c>
      <c r="AW948" s="114"/>
      <c r="AX948" s="114">
        <f>+WPTable[[#This Row],[Total Construction Costs]]</f>
        <v>0</v>
      </c>
      <c r="AY948" s="107"/>
      <c r="AZ948" s="107"/>
    </row>
    <row r="949" spans="1:52" hidden="1" x14ac:dyDescent="0.3">
      <c r="A949" s="118"/>
      <c r="B949" s="108"/>
      <c r="C949" s="119"/>
      <c r="D949" s="107"/>
      <c r="E949" s="108"/>
      <c r="F949" s="107"/>
      <c r="G949" s="107"/>
      <c r="H949" s="107"/>
      <c r="I949" s="109"/>
      <c r="J949" s="109"/>
      <c r="K949" s="107"/>
      <c r="L949" s="107"/>
      <c r="M949" s="107"/>
      <c r="N949" s="107"/>
      <c r="O949" s="107"/>
      <c r="P949" s="111"/>
      <c r="Q949" s="111"/>
      <c r="R949" s="107"/>
      <c r="S949" s="107"/>
      <c r="T949" s="112"/>
      <c r="U949" s="107"/>
      <c r="V949" s="107"/>
      <c r="W949" s="107"/>
      <c r="X949" s="113"/>
      <c r="Y949" s="113"/>
      <c r="Z949" s="113"/>
      <c r="AA949" s="113"/>
      <c r="AB949" s="113"/>
      <c r="AC949" s="113"/>
      <c r="AD949" s="107"/>
      <c r="AE949" s="114"/>
      <c r="AF949" s="114"/>
      <c r="AG949" s="114"/>
      <c r="AH949" s="114"/>
      <c r="AI949" s="114"/>
      <c r="AJ949" s="114"/>
      <c r="AK949" s="114"/>
      <c r="AL949" s="114"/>
      <c r="AM949" s="114"/>
      <c r="AN949" s="115"/>
      <c r="AO949" s="115"/>
      <c r="AP949" s="114"/>
      <c r="AQ949" s="114"/>
      <c r="AR949" s="114"/>
      <c r="AS949" s="116">
        <f t="shared" si="21"/>
        <v>0</v>
      </c>
      <c r="AT949" s="114"/>
      <c r="AU949" s="114"/>
      <c r="AV949" s="114">
        <f>+WPTable[[#This Row],[Total Construction Costs]]-WPTable[[#This Row],[Total State Funding]]-WPTable[[#This Row],[Total District Funding]]-WPTable[[#This Row],[Total Land Acquisition Funding by District or State]]</f>
        <v>0</v>
      </c>
      <c r="AW949" s="114"/>
      <c r="AX949" s="114">
        <f>+WPTable[[#This Row],[Total Construction Costs]]</f>
        <v>0</v>
      </c>
      <c r="AY949" s="107"/>
      <c r="AZ949" s="107"/>
    </row>
    <row r="950" spans="1:52" hidden="1" x14ac:dyDescent="0.3">
      <c r="A950" s="118"/>
      <c r="B950" s="108"/>
      <c r="C950" s="119"/>
      <c r="D950" s="107"/>
      <c r="E950" s="108"/>
      <c r="F950" s="107"/>
      <c r="G950" s="107"/>
      <c r="H950" s="107"/>
      <c r="I950" s="109"/>
      <c r="J950" s="109"/>
      <c r="K950" s="107"/>
      <c r="L950" s="107"/>
      <c r="M950" s="107"/>
      <c r="N950" s="107"/>
      <c r="O950" s="107"/>
      <c r="P950" s="111"/>
      <c r="Q950" s="111"/>
      <c r="R950" s="107"/>
      <c r="S950" s="107"/>
      <c r="T950" s="112"/>
      <c r="U950" s="107"/>
      <c r="V950" s="107"/>
      <c r="W950" s="107"/>
      <c r="X950" s="113"/>
      <c r="Y950" s="113"/>
      <c r="Z950" s="113"/>
      <c r="AA950" s="113"/>
      <c r="AB950" s="113"/>
      <c r="AC950" s="113"/>
      <c r="AD950" s="107"/>
      <c r="AE950" s="114"/>
      <c r="AF950" s="114"/>
      <c r="AG950" s="114"/>
      <c r="AH950" s="114"/>
      <c r="AI950" s="114"/>
      <c r="AJ950" s="114"/>
      <c r="AK950" s="114"/>
      <c r="AL950" s="114"/>
      <c r="AM950" s="114"/>
      <c r="AN950" s="115"/>
      <c r="AO950" s="115"/>
      <c r="AP950" s="114"/>
      <c r="AQ950" s="114"/>
      <c r="AR950" s="114"/>
      <c r="AS950" s="116">
        <f t="shared" si="21"/>
        <v>0</v>
      </c>
      <c r="AT950" s="114"/>
      <c r="AU950" s="114"/>
      <c r="AV950" s="114">
        <f>+WPTable[[#This Row],[Total Construction Costs]]-WPTable[[#This Row],[Total State Funding]]-WPTable[[#This Row],[Total District Funding]]-WPTable[[#This Row],[Total Land Acquisition Funding by District or State]]</f>
        <v>0</v>
      </c>
      <c r="AW950" s="114"/>
      <c r="AX950" s="114">
        <f>+WPTable[[#This Row],[Total Construction Costs]]</f>
        <v>0</v>
      </c>
      <c r="AY950" s="107"/>
      <c r="AZ950" s="107"/>
    </row>
    <row r="951" spans="1:52" hidden="1" x14ac:dyDescent="0.3">
      <c r="A951" s="118"/>
      <c r="B951" s="108"/>
      <c r="C951" s="119"/>
      <c r="D951" s="107"/>
      <c r="E951" s="108"/>
      <c r="F951" s="107"/>
      <c r="G951" s="107"/>
      <c r="H951" s="107"/>
      <c r="I951" s="109"/>
      <c r="J951" s="109"/>
      <c r="K951" s="107"/>
      <c r="L951" s="107"/>
      <c r="M951" s="107"/>
      <c r="N951" s="107"/>
      <c r="O951" s="107"/>
      <c r="P951" s="111"/>
      <c r="Q951" s="111"/>
      <c r="R951" s="107"/>
      <c r="S951" s="107"/>
      <c r="T951" s="112"/>
      <c r="U951" s="107"/>
      <c r="V951" s="107"/>
      <c r="W951" s="107"/>
      <c r="X951" s="113"/>
      <c r="Y951" s="113"/>
      <c r="Z951" s="113"/>
      <c r="AA951" s="113"/>
      <c r="AB951" s="113"/>
      <c r="AC951" s="113"/>
      <c r="AD951" s="107"/>
      <c r="AE951" s="114"/>
      <c r="AF951" s="114"/>
      <c r="AG951" s="114"/>
      <c r="AH951" s="114"/>
      <c r="AI951" s="114"/>
      <c r="AJ951" s="114"/>
      <c r="AK951" s="114"/>
      <c r="AL951" s="114"/>
      <c r="AM951" s="114"/>
      <c r="AN951" s="115"/>
      <c r="AO951" s="115"/>
      <c r="AP951" s="114"/>
      <c r="AQ951" s="114"/>
      <c r="AR951" s="114"/>
      <c r="AS951" s="116">
        <f t="shared" si="21"/>
        <v>0</v>
      </c>
      <c r="AT951" s="114"/>
      <c r="AU951" s="114"/>
      <c r="AV951" s="114">
        <f>+WPTable[[#This Row],[Total Construction Costs]]-WPTable[[#This Row],[Total State Funding]]-WPTable[[#This Row],[Total District Funding]]-WPTable[[#This Row],[Total Land Acquisition Funding by District or State]]</f>
        <v>0</v>
      </c>
      <c r="AW951" s="114"/>
      <c r="AX951" s="114">
        <f>+WPTable[[#This Row],[Total Construction Costs]]</f>
        <v>0</v>
      </c>
      <c r="AY951" s="107"/>
      <c r="AZ951" s="107"/>
    </row>
    <row r="952" spans="1:52" hidden="1" x14ac:dyDescent="0.3">
      <c r="A952" s="118"/>
      <c r="B952" s="108"/>
      <c r="C952" s="119"/>
      <c r="D952" s="107"/>
      <c r="E952" s="108"/>
      <c r="F952" s="107"/>
      <c r="G952" s="107"/>
      <c r="H952" s="107"/>
      <c r="I952" s="109"/>
      <c r="J952" s="109"/>
      <c r="K952" s="107"/>
      <c r="L952" s="107"/>
      <c r="M952" s="107"/>
      <c r="N952" s="107"/>
      <c r="O952" s="107"/>
      <c r="P952" s="111"/>
      <c r="Q952" s="111"/>
      <c r="R952" s="107"/>
      <c r="S952" s="107"/>
      <c r="T952" s="112"/>
      <c r="U952" s="107"/>
      <c r="V952" s="107"/>
      <c r="W952" s="107"/>
      <c r="X952" s="113"/>
      <c r="Y952" s="113"/>
      <c r="Z952" s="113"/>
      <c r="AA952" s="113"/>
      <c r="AB952" s="113"/>
      <c r="AC952" s="113"/>
      <c r="AD952" s="107"/>
      <c r="AE952" s="114"/>
      <c r="AF952" s="114"/>
      <c r="AG952" s="114"/>
      <c r="AH952" s="114"/>
      <c r="AI952" s="114"/>
      <c r="AJ952" s="114"/>
      <c r="AK952" s="114"/>
      <c r="AL952" s="114"/>
      <c r="AM952" s="114"/>
      <c r="AN952" s="115"/>
      <c r="AO952" s="115"/>
      <c r="AP952" s="114"/>
      <c r="AQ952" s="114"/>
      <c r="AR952" s="114"/>
      <c r="AS952" s="116">
        <f t="shared" si="21"/>
        <v>0</v>
      </c>
      <c r="AT952" s="114"/>
      <c r="AU952" s="114"/>
      <c r="AV952" s="114">
        <f>+WPTable[[#This Row],[Total Construction Costs]]-WPTable[[#This Row],[Total State Funding]]-WPTable[[#This Row],[Total District Funding]]-WPTable[[#This Row],[Total Land Acquisition Funding by District or State]]</f>
        <v>0</v>
      </c>
      <c r="AW952" s="114"/>
      <c r="AX952" s="114">
        <f>+WPTable[[#This Row],[Total Construction Costs]]</f>
        <v>0</v>
      </c>
      <c r="AY952" s="107"/>
      <c r="AZ952" s="107"/>
    </row>
    <row r="953" spans="1:52" hidden="1" x14ac:dyDescent="0.3">
      <c r="A953" s="118"/>
      <c r="B953" s="108"/>
      <c r="C953" s="119"/>
      <c r="D953" s="107"/>
      <c r="E953" s="108"/>
      <c r="F953" s="107"/>
      <c r="G953" s="107"/>
      <c r="H953" s="107"/>
      <c r="I953" s="109"/>
      <c r="J953" s="109"/>
      <c r="K953" s="107"/>
      <c r="L953" s="107"/>
      <c r="M953" s="107"/>
      <c r="N953" s="107"/>
      <c r="O953" s="107"/>
      <c r="P953" s="111"/>
      <c r="Q953" s="111"/>
      <c r="R953" s="107"/>
      <c r="S953" s="107"/>
      <c r="T953" s="112"/>
      <c r="U953" s="107"/>
      <c r="V953" s="107"/>
      <c r="W953" s="107"/>
      <c r="X953" s="113"/>
      <c r="Y953" s="113"/>
      <c r="Z953" s="113"/>
      <c r="AA953" s="113"/>
      <c r="AB953" s="113"/>
      <c r="AC953" s="113"/>
      <c r="AD953" s="107"/>
      <c r="AE953" s="114"/>
      <c r="AF953" s="114"/>
      <c r="AG953" s="114"/>
      <c r="AH953" s="114"/>
      <c r="AI953" s="114"/>
      <c r="AJ953" s="114"/>
      <c r="AK953" s="114"/>
      <c r="AL953" s="114"/>
      <c r="AM953" s="114"/>
      <c r="AN953" s="115"/>
      <c r="AO953" s="115"/>
      <c r="AP953" s="114"/>
      <c r="AQ953" s="114"/>
      <c r="AR953" s="114"/>
      <c r="AS953" s="116">
        <f t="shared" si="21"/>
        <v>0</v>
      </c>
      <c r="AT953" s="114"/>
      <c r="AU953" s="114"/>
      <c r="AV953" s="114">
        <f>+WPTable[[#This Row],[Total Construction Costs]]-WPTable[[#This Row],[Total State Funding]]-WPTable[[#This Row],[Total District Funding]]-WPTable[[#This Row],[Total Land Acquisition Funding by District or State]]</f>
        <v>0</v>
      </c>
      <c r="AW953" s="114"/>
      <c r="AX953" s="114">
        <f>+WPTable[[#This Row],[Total Construction Costs]]</f>
        <v>0</v>
      </c>
      <c r="AY953" s="107"/>
      <c r="AZ953" s="107"/>
    </row>
    <row r="954" spans="1:52" hidden="1" x14ac:dyDescent="0.3">
      <c r="A954" s="118"/>
      <c r="B954" s="108"/>
      <c r="C954" s="119"/>
      <c r="D954" s="107"/>
      <c r="E954" s="108"/>
      <c r="F954" s="107"/>
      <c r="G954" s="107"/>
      <c r="H954" s="107"/>
      <c r="I954" s="109"/>
      <c r="J954" s="109"/>
      <c r="K954" s="107"/>
      <c r="L954" s="107"/>
      <c r="M954" s="107"/>
      <c r="N954" s="107"/>
      <c r="O954" s="107"/>
      <c r="P954" s="111"/>
      <c r="Q954" s="111"/>
      <c r="R954" s="107"/>
      <c r="S954" s="107"/>
      <c r="T954" s="112"/>
      <c r="U954" s="107"/>
      <c r="V954" s="107"/>
      <c r="W954" s="107"/>
      <c r="X954" s="113"/>
      <c r="Y954" s="113"/>
      <c r="Z954" s="113"/>
      <c r="AA954" s="113"/>
      <c r="AB954" s="113"/>
      <c r="AC954" s="113"/>
      <c r="AD954" s="107"/>
      <c r="AE954" s="114"/>
      <c r="AF954" s="114"/>
      <c r="AG954" s="114"/>
      <c r="AH954" s="114"/>
      <c r="AI954" s="114"/>
      <c r="AJ954" s="114"/>
      <c r="AK954" s="114"/>
      <c r="AL954" s="114"/>
      <c r="AM954" s="114"/>
      <c r="AN954" s="115"/>
      <c r="AO954" s="115"/>
      <c r="AP954" s="114"/>
      <c r="AQ954" s="114"/>
      <c r="AR954" s="114"/>
      <c r="AS954" s="116">
        <f t="shared" si="21"/>
        <v>0</v>
      </c>
      <c r="AT954" s="114"/>
      <c r="AU954" s="114"/>
      <c r="AV954" s="114">
        <f>+WPTable[[#This Row],[Total Construction Costs]]-WPTable[[#This Row],[Total State Funding]]-WPTable[[#This Row],[Total District Funding]]-WPTable[[#This Row],[Total Land Acquisition Funding by District or State]]</f>
        <v>0</v>
      </c>
      <c r="AW954" s="114"/>
      <c r="AX954" s="114">
        <f>+WPTable[[#This Row],[Total Construction Costs]]</f>
        <v>0</v>
      </c>
      <c r="AY954" s="107"/>
      <c r="AZ954" s="107"/>
    </row>
    <row r="955" spans="1:52" hidden="1" x14ac:dyDescent="0.3">
      <c r="A955" s="118"/>
      <c r="B955" s="108"/>
      <c r="C955" s="119"/>
      <c r="D955" s="107"/>
      <c r="E955" s="108"/>
      <c r="F955" s="107"/>
      <c r="G955" s="107"/>
      <c r="H955" s="107"/>
      <c r="I955" s="109"/>
      <c r="J955" s="109"/>
      <c r="K955" s="107"/>
      <c r="L955" s="107"/>
      <c r="M955" s="107"/>
      <c r="N955" s="107"/>
      <c r="O955" s="107"/>
      <c r="P955" s="111"/>
      <c r="Q955" s="111"/>
      <c r="R955" s="107"/>
      <c r="S955" s="107"/>
      <c r="T955" s="112"/>
      <c r="U955" s="107"/>
      <c r="V955" s="107"/>
      <c r="W955" s="107"/>
      <c r="X955" s="113"/>
      <c r="Y955" s="113"/>
      <c r="Z955" s="113"/>
      <c r="AA955" s="113"/>
      <c r="AB955" s="113"/>
      <c r="AC955" s="113"/>
      <c r="AD955" s="107"/>
      <c r="AE955" s="114"/>
      <c r="AF955" s="114"/>
      <c r="AG955" s="114"/>
      <c r="AH955" s="114"/>
      <c r="AI955" s="114"/>
      <c r="AJ955" s="114"/>
      <c r="AK955" s="114"/>
      <c r="AL955" s="114"/>
      <c r="AM955" s="114"/>
      <c r="AN955" s="115"/>
      <c r="AO955" s="115"/>
      <c r="AP955" s="114"/>
      <c r="AQ955" s="114"/>
      <c r="AR955" s="114"/>
      <c r="AS955" s="116">
        <f t="shared" si="21"/>
        <v>0</v>
      </c>
      <c r="AT955" s="114"/>
      <c r="AU955" s="114"/>
      <c r="AV955" s="114">
        <f>+WPTable[[#This Row],[Total Construction Costs]]-WPTable[[#This Row],[Total State Funding]]-WPTable[[#This Row],[Total District Funding]]-WPTable[[#This Row],[Total Land Acquisition Funding by District or State]]</f>
        <v>0</v>
      </c>
      <c r="AW955" s="114"/>
      <c r="AX955" s="114">
        <f>+WPTable[[#This Row],[Total Construction Costs]]</f>
        <v>0</v>
      </c>
      <c r="AY955" s="107"/>
      <c r="AZ955" s="107"/>
    </row>
    <row r="956" spans="1:52" hidden="1" x14ac:dyDescent="0.3">
      <c r="A956" s="118"/>
      <c r="B956" s="108"/>
      <c r="C956" s="119"/>
      <c r="D956" s="107"/>
      <c r="E956" s="108"/>
      <c r="F956" s="107"/>
      <c r="G956" s="107"/>
      <c r="H956" s="107"/>
      <c r="I956" s="109"/>
      <c r="J956" s="109"/>
      <c r="K956" s="107"/>
      <c r="L956" s="107"/>
      <c r="M956" s="107"/>
      <c r="N956" s="107"/>
      <c r="O956" s="107"/>
      <c r="P956" s="111"/>
      <c r="Q956" s="111"/>
      <c r="R956" s="107"/>
      <c r="S956" s="107"/>
      <c r="T956" s="112"/>
      <c r="U956" s="107"/>
      <c r="V956" s="107"/>
      <c r="W956" s="107"/>
      <c r="X956" s="113"/>
      <c r="Y956" s="113"/>
      <c r="Z956" s="113"/>
      <c r="AA956" s="113"/>
      <c r="AB956" s="113"/>
      <c r="AC956" s="113"/>
      <c r="AD956" s="107"/>
      <c r="AE956" s="114"/>
      <c r="AF956" s="114"/>
      <c r="AG956" s="114"/>
      <c r="AH956" s="114"/>
      <c r="AI956" s="114"/>
      <c r="AJ956" s="114"/>
      <c r="AK956" s="114"/>
      <c r="AL956" s="114"/>
      <c r="AM956" s="114"/>
      <c r="AN956" s="115"/>
      <c r="AO956" s="115"/>
      <c r="AP956" s="114"/>
      <c r="AQ956" s="114"/>
      <c r="AR956" s="114"/>
      <c r="AS956" s="116">
        <f t="shared" si="21"/>
        <v>0</v>
      </c>
      <c r="AT956" s="114"/>
      <c r="AU956" s="114"/>
      <c r="AV956" s="114">
        <f>+WPTable[[#This Row],[Total Construction Costs]]-WPTable[[#This Row],[Total State Funding]]-WPTable[[#This Row],[Total District Funding]]-WPTable[[#This Row],[Total Land Acquisition Funding by District or State]]</f>
        <v>0</v>
      </c>
      <c r="AW956" s="114"/>
      <c r="AX956" s="114">
        <f>+WPTable[[#This Row],[Total Construction Costs]]</f>
        <v>0</v>
      </c>
      <c r="AY956" s="107"/>
      <c r="AZ956" s="107"/>
    </row>
    <row r="957" spans="1:52" hidden="1" x14ac:dyDescent="0.3">
      <c r="A957" s="118"/>
      <c r="B957" s="108"/>
      <c r="C957" s="119"/>
      <c r="D957" s="107"/>
      <c r="E957" s="108"/>
      <c r="F957" s="107"/>
      <c r="G957" s="107"/>
      <c r="H957" s="107"/>
      <c r="I957" s="109"/>
      <c r="J957" s="109"/>
      <c r="K957" s="107"/>
      <c r="L957" s="107"/>
      <c r="M957" s="107"/>
      <c r="N957" s="107"/>
      <c r="O957" s="107"/>
      <c r="P957" s="111"/>
      <c r="Q957" s="111"/>
      <c r="R957" s="107"/>
      <c r="S957" s="107"/>
      <c r="T957" s="112"/>
      <c r="U957" s="107"/>
      <c r="V957" s="107"/>
      <c r="W957" s="107"/>
      <c r="X957" s="113"/>
      <c r="Y957" s="113"/>
      <c r="Z957" s="113"/>
      <c r="AA957" s="113"/>
      <c r="AB957" s="113"/>
      <c r="AC957" s="113"/>
      <c r="AD957" s="107"/>
      <c r="AE957" s="114"/>
      <c r="AF957" s="114"/>
      <c r="AG957" s="114"/>
      <c r="AH957" s="114"/>
      <c r="AI957" s="114"/>
      <c r="AJ957" s="114"/>
      <c r="AK957" s="114"/>
      <c r="AL957" s="114"/>
      <c r="AM957" s="114"/>
      <c r="AN957" s="115"/>
      <c r="AO957" s="115"/>
      <c r="AP957" s="114"/>
      <c r="AQ957" s="114"/>
      <c r="AR957" s="114"/>
      <c r="AS957" s="116">
        <f t="shared" si="21"/>
        <v>0</v>
      </c>
      <c r="AT957" s="114"/>
      <c r="AU957" s="114"/>
      <c r="AV957" s="114">
        <f>+WPTable[[#This Row],[Total Construction Costs]]-WPTable[[#This Row],[Total State Funding]]-WPTable[[#This Row],[Total District Funding]]-WPTable[[#This Row],[Total Land Acquisition Funding by District or State]]</f>
        <v>0</v>
      </c>
      <c r="AW957" s="114"/>
      <c r="AX957" s="114">
        <f>+WPTable[[#This Row],[Total Construction Costs]]</f>
        <v>0</v>
      </c>
      <c r="AY957" s="107"/>
      <c r="AZ957" s="107"/>
    </row>
    <row r="958" spans="1:52" hidden="1" x14ac:dyDescent="0.3">
      <c r="A958" s="118"/>
      <c r="B958" s="108"/>
      <c r="C958" s="119"/>
      <c r="D958" s="107"/>
      <c r="E958" s="108"/>
      <c r="F958" s="107"/>
      <c r="G958" s="107"/>
      <c r="H958" s="107"/>
      <c r="I958" s="109"/>
      <c r="J958" s="109"/>
      <c r="K958" s="107"/>
      <c r="L958" s="107"/>
      <c r="M958" s="107"/>
      <c r="N958" s="107"/>
      <c r="O958" s="107"/>
      <c r="P958" s="111"/>
      <c r="Q958" s="111"/>
      <c r="R958" s="107"/>
      <c r="S958" s="107"/>
      <c r="T958" s="112"/>
      <c r="U958" s="107"/>
      <c r="V958" s="107"/>
      <c r="W958" s="107"/>
      <c r="X958" s="113"/>
      <c r="Y958" s="113"/>
      <c r="Z958" s="113"/>
      <c r="AA958" s="113"/>
      <c r="AB958" s="113"/>
      <c r="AC958" s="113"/>
      <c r="AD958" s="107"/>
      <c r="AE958" s="114"/>
      <c r="AF958" s="114"/>
      <c r="AG958" s="114"/>
      <c r="AH958" s="114"/>
      <c r="AI958" s="114"/>
      <c r="AJ958" s="114"/>
      <c r="AK958" s="114"/>
      <c r="AL958" s="114"/>
      <c r="AM958" s="114"/>
      <c r="AN958" s="115"/>
      <c r="AO958" s="115"/>
      <c r="AP958" s="114"/>
      <c r="AQ958" s="114"/>
      <c r="AR958" s="114"/>
      <c r="AS958" s="116">
        <f t="shared" si="21"/>
        <v>0</v>
      </c>
      <c r="AT958" s="114"/>
      <c r="AU958" s="114"/>
      <c r="AV958" s="114">
        <f>+WPTable[[#This Row],[Total Construction Costs]]-WPTable[[#This Row],[Total State Funding]]-WPTable[[#This Row],[Total District Funding]]-WPTable[[#This Row],[Total Land Acquisition Funding by District or State]]</f>
        <v>0</v>
      </c>
      <c r="AW958" s="114"/>
      <c r="AX958" s="114">
        <f>+WPTable[[#This Row],[Total Construction Costs]]</f>
        <v>0</v>
      </c>
      <c r="AY958" s="107"/>
      <c r="AZ958" s="107"/>
    </row>
    <row r="959" spans="1:52" hidden="1" x14ac:dyDescent="0.3">
      <c r="A959" s="118"/>
      <c r="B959" s="108"/>
      <c r="C959" s="119"/>
      <c r="D959" s="107"/>
      <c r="E959" s="108"/>
      <c r="F959" s="107"/>
      <c r="G959" s="107"/>
      <c r="H959" s="107"/>
      <c r="I959" s="109"/>
      <c r="J959" s="109"/>
      <c r="K959" s="107"/>
      <c r="L959" s="107"/>
      <c r="M959" s="107"/>
      <c r="N959" s="107"/>
      <c r="O959" s="107"/>
      <c r="P959" s="111"/>
      <c r="Q959" s="111"/>
      <c r="R959" s="107"/>
      <c r="S959" s="107"/>
      <c r="T959" s="112"/>
      <c r="U959" s="107"/>
      <c r="V959" s="107"/>
      <c r="W959" s="107"/>
      <c r="X959" s="113"/>
      <c r="Y959" s="113"/>
      <c r="Z959" s="113"/>
      <c r="AA959" s="113"/>
      <c r="AB959" s="113"/>
      <c r="AC959" s="113"/>
      <c r="AD959" s="107"/>
      <c r="AE959" s="114"/>
      <c r="AF959" s="114"/>
      <c r="AG959" s="114"/>
      <c r="AH959" s="114"/>
      <c r="AI959" s="114"/>
      <c r="AJ959" s="114"/>
      <c r="AK959" s="114"/>
      <c r="AL959" s="114"/>
      <c r="AM959" s="114"/>
      <c r="AN959" s="115"/>
      <c r="AO959" s="115"/>
      <c r="AP959" s="114"/>
      <c r="AQ959" s="114"/>
      <c r="AR959" s="114"/>
      <c r="AS959" s="116">
        <f t="shared" si="21"/>
        <v>0</v>
      </c>
      <c r="AT959" s="114"/>
      <c r="AU959" s="114"/>
      <c r="AV959" s="114">
        <f>+WPTable[[#This Row],[Total Construction Costs]]-WPTable[[#This Row],[Total State Funding]]-WPTable[[#This Row],[Total District Funding]]-WPTable[[#This Row],[Total Land Acquisition Funding by District or State]]</f>
        <v>0</v>
      </c>
      <c r="AW959" s="114"/>
      <c r="AX959" s="114">
        <f>+WPTable[[#This Row],[Total Construction Costs]]</f>
        <v>0</v>
      </c>
      <c r="AY959" s="107"/>
      <c r="AZ959" s="107"/>
    </row>
    <row r="960" spans="1:52" hidden="1" x14ac:dyDescent="0.3">
      <c r="A960" s="118"/>
      <c r="B960" s="108"/>
      <c r="C960" s="119"/>
      <c r="D960" s="107"/>
      <c r="E960" s="108"/>
      <c r="F960" s="107"/>
      <c r="G960" s="107"/>
      <c r="H960" s="107"/>
      <c r="I960" s="109"/>
      <c r="J960" s="109"/>
      <c r="K960" s="107"/>
      <c r="L960" s="107"/>
      <c r="M960" s="107"/>
      <c r="N960" s="107"/>
      <c r="O960" s="107"/>
      <c r="P960" s="111"/>
      <c r="Q960" s="111"/>
      <c r="R960" s="107"/>
      <c r="S960" s="107"/>
      <c r="T960" s="112"/>
      <c r="U960" s="107"/>
      <c r="V960" s="107"/>
      <c r="W960" s="107"/>
      <c r="X960" s="113"/>
      <c r="Y960" s="113"/>
      <c r="Z960" s="113"/>
      <c r="AA960" s="113"/>
      <c r="AB960" s="113"/>
      <c r="AC960" s="113"/>
      <c r="AD960" s="107"/>
      <c r="AE960" s="114"/>
      <c r="AF960" s="114"/>
      <c r="AG960" s="114"/>
      <c r="AH960" s="114"/>
      <c r="AI960" s="114"/>
      <c r="AJ960" s="114"/>
      <c r="AK960" s="114"/>
      <c r="AL960" s="114"/>
      <c r="AM960" s="114"/>
      <c r="AN960" s="115"/>
      <c r="AO960" s="115"/>
      <c r="AP960" s="114"/>
      <c r="AQ960" s="114"/>
      <c r="AR960" s="114"/>
      <c r="AS960" s="116">
        <f t="shared" si="21"/>
        <v>0</v>
      </c>
      <c r="AT960" s="114"/>
      <c r="AU960" s="114"/>
      <c r="AV960" s="114">
        <f>+WPTable[[#This Row],[Total Construction Costs]]-WPTable[[#This Row],[Total State Funding]]-WPTable[[#This Row],[Total District Funding]]-WPTable[[#This Row],[Total Land Acquisition Funding by District or State]]</f>
        <v>0</v>
      </c>
      <c r="AW960" s="114"/>
      <c r="AX960" s="114">
        <f>+WPTable[[#This Row],[Total Construction Costs]]</f>
        <v>0</v>
      </c>
      <c r="AY960" s="107"/>
      <c r="AZ960" s="107"/>
    </row>
    <row r="961" spans="1:52" hidden="1" x14ac:dyDescent="0.3">
      <c r="A961" s="118"/>
      <c r="B961" s="108"/>
      <c r="C961" s="119"/>
      <c r="D961" s="107"/>
      <c r="E961" s="108"/>
      <c r="F961" s="107"/>
      <c r="G961" s="107"/>
      <c r="H961" s="107"/>
      <c r="I961" s="109"/>
      <c r="J961" s="109"/>
      <c r="K961" s="107"/>
      <c r="L961" s="107"/>
      <c r="M961" s="107"/>
      <c r="N961" s="107"/>
      <c r="O961" s="107"/>
      <c r="P961" s="111"/>
      <c r="Q961" s="111"/>
      <c r="R961" s="107"/>
      <c r="S961" s="107"/>
      <c r="T961" s="112"/>
      <c r="U961" s="107"/>
      <c r="V961" s="107"/>
      <c r="W961" s="107"/>
      <c r="X961" s="113"/>
      <c r="Y961" s="113"/>
      <c r="Z961" s="113"/>
      <c r="AA961" s="113"/>
      <c r="AB961" s="113"/>
      <c r="AC961" s="113"/>
      <c r="AD961" s="107"/>
      <c r="AE961" s="114"/>
      <c r="AF961" s="114"/>
      <c r="AG961" s="114"/>
      <c r="AH961" s="114"/>
      <c r="AI961" s="114"/>
      <c r="AJ961" s="114"/>
      <c r="AK961" s="114"/>
      <c r="AL961" s="114"/>
      <c r="AM961" s="114"/>
      <c r="AN961" s="115"/>
      <c r="AO961" s="115"/>
      <c r="AP961" s="114"/>
      <c r="AQ961" s="114"/>
      <c r="AR961" s="114"/>
      <c r="AS961" s="116">
        <f t="shared" si="21"/>
        <v>0</v>
      </c>
      <c r="AT961" s="114"/>
      <c r="AU961" s="114"/>
      <c r="AV961" s="114">
        <f>+WPTable[[#This Row],[Total Construction Costs]]-WPTable[[#This Row],[Total State Funding]]-WPTable[[#This Row],[Total District Funding]]-WPTable[[#This Row],[Total Land Acquisition Funding by District or State]]</f>
        <v>0</v>
      </c>
      <c r="AW961" s="114"/>
      <c r="AX961" s="114">
        <f>+WPTable[[#This Row],[Total Construction Costs]]</f>
        <v>0</v>
      </c>
      <c r="AY961" s="107"/>
      <c r="AZ961" s="107"/>
    </row>
    <row r="962" spans="1:52" hidden="1" x14ac:dyDescent="0.3">
      <c r="A962" s="118"/>
      <c r="B962" s="108"/>
      <c r="C962" s="119"/>
      <c r="D962" s="107"/>
      <c r="E962" s="108"/>
      <c r="F962" s="107"/>
      <c r="G962" s="107"/>
      <c r="H962" s="107"/>
      <c r="I962" s="109"/>
      <c r="J962" s="109"/>
      <c r="K962" s="107"/>
      <c r="L962" s="107"/>
      <c r="M962" s="107"/>
      <c r="N962" s="107"/>
      <c r="O962" s="107"/>
      <c r="P962" s="111"/>
      <c r="Q962" s="111"/>
      <c r="R962" s="107"/>
      <c r="S962" s="107"/>
      <c r="T962" s="112"/>
      <c r="U962" s="107"/>
      <c r="V962" s="107"/>
      <c r="W962" s="107"/>
      <c r="X962" s="113"/>
      <c r="Y962" s="113"/>
      <c r="Z962" s="113"/>
      <c r="AA962" s="113"/>
      <c r="AB962" s="113"/>
      <c r="AC962" s="113"/>
      <c r="AD962" s="107"/>
      <c r="AE962" s="114"/>
      <c r="AF962" s="114"/>
      <c r="AG962" s="114"/>
      <c r="AH962" s="114"/>
      <c r="AI962" s="114"/>
      <c r="AJ962" s="114"/>
      <c r="AK962" s="114"/>
      <c r="AL962" s="114"/>
      <c r="AM962" s="114"/>
      <c r="AN962" s="115"/>
      <c r="AO962" s="115"/>
      <c r="AP962" s="114"/>
      <c r="AQ962" s="114"/>
      <c r="AR962" s="114"/>
      <c r="AS962" s="116">
        <f t="shared" si="21"/>
        <v>0</v>
      </c>
      <c r="AT962" s="114"/>
      <c r="AU962" s="114"/>
      <c r="AV962" s="114">
        <f>+WPTable[[#This Row],[Total Construction Costs]]-WPTable[[#This Row],[Total State Funding]]-WPTable[[#This Row],[Total District Funding]]-WPTable[[#This Row],[Total Land Acquisition Funding by District or State]]</f>
        <v>0</v>
      </c>
      <c r="AW962" s="114"/>
      <c r="AX962" s="114">
        <f>+WPTable[[#This Row],[Total Construction Costs]]</f>
        <v>0</v>
      </c>
      <c r="AY962" s="107"/>
      <c r="AZ962" s="107"/>
    </row>
    <row r="963" spans="1:52" hidden="1" x14ac:dyDescent="0.3">
      <c r="A963" s="118"/>
      <c r="B963" s="108"/>
      <c r="C963" s="119"/>
      <c r="D963" s="107"/>
      <c r="E963" s="108"/>
      <c r="F963" s="107"/>
      <c r="G963" s="107"/>
      <c r="H963" s="107"/>
      <c r="I963" s="109"/>
      <c r="J963" s="109"/>
      <c r="K963" s="107"/>
      <c r="L963" s="107"/>
      <c r="M963" s="107"/>
      <c r="N963" s="107"/>
      <c r="O963" s="107"/>
      <c r="P963" s="111"/>
      <c r="Q963" s="111"/>
      <c r="R963" s="107"/>
      <c r="S963" s="107"/>
      <c r="T963" s="112"/>
      <c r="U963" s="107"/>
      <c r="V963" s="107"/>
      <c r="W963" s="107"/>
      <c r="X963" s="113"/>
      <c r="Y963" s="113"/>
      <c r="Z963" s="113"/>
      <c r="AA963" s="113"/>
      <c r="AB963" s="113"/>
      <c r="AC963" s="113"/>
      <c r="AD963" s="107"/>
      <c r="AE963" s="114"/>
      <c r="AF963" s="114"/>
      <c r="AG963" s="114"/>
      <c r="AH963" s="114"/>
      <c r="AI963" s="114"/>
      <c r="AJ963" s="114"/>
      <c r="AK963" s="114"/>
      <c r="AL963" s="114"/>
      <c r="AM963" s="114"/>
      <c r="AN963" s="115"/>
      <c r="AO963" s="115"/>
      <c r="AP963" s="114"/>
      <c r="AQ963" s="114"/>
      <c r="AR963" s="114"/>
      <c r="AS963" s="116">
        <f t="shared" si="21"/>
        <v>0</v>
      </c>
      <c r="AT963" s="114"/>
      <c r="AU963" s="114"/>
      <c r="AV963" s="114">
        <f>+WPTable[[#This Row],[Total Construction Costs]]-WPTable[[#This Row],[Total State Funding]]-WPTable[[#This Row],[Total District Funding]]-WPTable[[#This Row],[Total Land Acquisition Funding by District or State]]</f>
        <v>0</v>
      </c>
      <c r="AW963" s="114"/>
      <c r="AX963" s="114">
        <f>+WPTable[[#This Row],[Total Construction Costs]]</f>
        <v>0</v>
      </c>
      <c r="AY963" s="107"/>
      <c r="AZ963" s="107"/>
    </row>
    <row r="964" spans="1:52" hidden="1" x14ac:dyDescent="0.3">
      <c r="A964" s="118"/>
      <c r="B964" s="108"/>
      <c r="C964" s="119"/>
      <c r="D964" s="107"/>
      <c r="E964" s="108"/>
      <c r="F964" s="107"/>
      <c r="G964" s="107"/>
      <c r="H964" s="107"/>
      <c r="I964" s="109"/>
      <c r="J964" s="109"/>
      <c r="K964" s="107"/>
      <c r="L964" s="107"/>
      <c r="M964" s="107"/>
      <c r="N964" s="107"/>
      <c r="O964" s="107"/>
      <c r="P964" s="111"/>
      <c r="Q964" s="111"/>
      <c r="R964" s="107"/>
      <c r="S964" s="107"/>
      <c r="T964" s="112"/>
      <c r="U964" s="107"/>
      <c r="V964" s="107"/>
      <c r="W964" s="107"/>
      <c r="X964" s="113"/>
      <c r="Y964" s="113"/>
      <c r="Z964" s="113"/>
      <c r="AA964" s="113"/>
      <c r="AB964" s="113"/>
      <c r="AC964" s="113"/>
      <c r="AD964" s="107"/>
      <c r="AE964" s="114"/>
      <c r="AF964" s="114"/>
      <c r="AG964" s="114"/>
      <c r="AH964" s="114"/>
      <c r="AI964" s="114"/>
      <c r="AJ964" s="114"/>
      <c r="AK964" s="114"/>
      <c r="AL964" s="114"/>
      <c r="AM964" s="114"/>
      <c r="AN964" s="115"/>
      <c r="AO964" s="115"/>
      <c r="AP964" s="114"/>
      <c r="AQ964" s="114"/>
      <c r="AR964" s="114"/>
      <c r="AS964" s="116">
        <f t="shared" si="21"/>
        <v>0</v>
      </c>
      <c r="AT964" s="114"/>
      <c r="AU964" s="114"/>
      <c r="AV964" s="114">
        <f>+WPTable[[#This Row],[Total Construction Costs]]-WPTable[[#This Row],[Total State Funding]]-WPTable[[#This Row],[Total District Funding]]-WPTable[[#This Row],[Total Land Acquisition Funding by District or State]]</f>
        <v>0</v>
      </c>
      <c r="AW964" s="114"/>
      <c r="AX964" s="114">
        <f>+WPTable[[#This Row],[Total Construction Costs]]</f>
        <v>0</v>
      </c>
      <c r="AY964" s="107"/>
      <c r="AZ964" s="107"/>
    </row>
    <row r="965" spans="1:52" hidden="1" x14ac:dyDescent="0.3">
      <c r="A965" s="118"/>
      <c r="B965" s="108"/>
      <c r="C965" s="119"/>
      <c r="D965" s="107"/>
      <c r="E965" s="108"/>
      <c r="F965" s="107"/>
      <c r="G965" s="107"/>
      <c r="H965" s="107"/>
      <c r="I965" s="109"/>
      <c r="J965" s="109"/>
      <c r="K965" s="107"/>
      <c r="L965" s="107"/>
      <c r="M965" s="107"/>
      <c r="N965" s="107"/>
      <c r="O965" s="107"/>
      <c r="P965" s="111"/>
      <c r="Q965" s="111"/>
      <c r="R965" s="107"/>
      <c r="S965" s="107"/>
      <c r="T965" s="112"/>
      <c r="U965" s="107"/>
      <c r="V965" s="107"/>
      <c r="W965" s="107"/>
      <c r="X965" s="113"/>
      <c r="Y965" s="113"/>
      <c r="Z965" s="113"/>
      <c r="AA965" s="113"/>
      <c r="AB965" s="113"/>
      <c r="AC965" s="113"/>
      <c r="AD965" s="107"/>
      <c r="AE965" s="114"/>
      <c r="AF965" s="114"/>
      <c r="AG965" s="114"/>
      <c r="AH965" s="114"/>
      <c r="AI965" s="114"/>
      <c r="AJ965" s="114"/>
      <c r="AK965" s="114"/>
      <c r="AL965" s="114"/>
      <c r="AM965" s="114"/>
      <c r="AN965" s="115"/>
      <c r="AO965" s="115"/>
      <c r="AP965" s="114"/>
      <c r="AQ965" s="114"/>
      <c r="AR965" s="114"/>
      <c r="AS965" s="116">
        <f t="shared" si="21"/>
        <v>0</v>
      </c>
      <c r="AT965" s="114"/>
      <c r="AU965" s="114"/>
      <c r="AV965" s="114">
        <f>+WPTable[[#This Row],[Total Construction Costs]]-WPTable[[#This Row],[Total State Funding]]-WPTable[[#This Row],[Total District Funding]]-WPTable[[#This Row],[Total Land Acquisition Funding by District or State]]</f>
        <v>0</v>
      </c>
      <c r="AW965" s="114"/>
      <c r="AX965" s="114">
        <f>+WPTable[[#This Row],[Total Construction Costs]]</f>
        <v>0</v>
      </c>
      <c r="AY965" s="107"/>
      <c r="AZ965" s="107"/>
    </row>
    <row r="966" spans="1:52" hidden="1" x14ac:dyDescent="0.3">
      <c r="A966" s="118"/>
      <c r="B966" s="108"/>
      <c r="C966" s="119"/>
      <c r="D966" s="107"/>
      <c r="E966" s="108"/>
      <c r="F966" s="107"/>
      <c r="G966" s="107"/>
      <c r="H966" s="107"/>
      <c r="I966" s="109"/>
      <c r="J966" s="109"/>
      <c r="K966" s="107"/>
      <c r="L966" s="107"/>
      <c r="M966" s="107"/>
      <c r="N966" s="107"/>
      <c r="O966" s="107"/>
      <c r="P966" s="111"/>
      <c r="Q966" s="111"/>
      <c r="R966" s="107"/>
      <c r="S966" s="107"/>
      <c r="T966" s="112"/>
      <c r="U966" s="107"/>
      <c r="V966" s="107"/>
      <c r="W966" s="107"/>
      <c r="X966" s="113"/>
      <c r="Y966" s="113"/>
      <c r="Z966" s="113"/>
      <c r="AA966" s="113"/>
      <c r="AB966" s="113"/>
      <c r="AC966" s="113"/>
      <c r="AD966" s="107"/>
      <c r="AE966" s="114"/>
      <c r="AF966" s="114"/>
      <c r="AG966" s="114"/>
      <c r="AH966" s="114"/>
      <c r="AI966" s="114"/>
      <c r="AJ966" s="114"/>
      <c r="AK966" s="114"/>
      <c r="AL966" s="114"/>
      <c r="AM966" s="114"/>
      <c r="AN966" s="115"/>
      <c r="AO966" s="115"/>
      <c r="AP966" s="114"/>
      <c r="AQ966" s="114"/>
      <c r="AR966" s="114"/>
      <c r="AS966" s="116">
        <f t="shared" si="21"/>
        <v>0</v>
      </c>
      <c r="AT966" s="114"/>
      <c r="AU966" s="114"/>
      <c r="AV966" s="114">
        <f>+WPTable[[#This Row],[Total Construction Costs]]-WPTable[[#This Row],[Total State Funding]]-WPTable[[#This Row],[Total District Funding]]-WPTable[[#This Row],[Total Land Acquisition Funding by District or State]]</f>
        <v>0</v>
      </c>
      <c r="AW966" s="114"/>
      <c r="AX966" s="114">
        <f>+WPTable[[#This Row],[Total Construction Costs]]</f>
        <v>0</v>
      </c>
      <c r="AY966" s="107"/>
      <c r="AZ966" s="107"/>
    </row>
    <row r="967" spans="1:52" hidden="1" x14ac:dyDescent="0.3">
      <c r="A967" s="118"/>
      <c r="B967" s="108"/>
      <c r="C967" s="119"/>
      <c r="D967" s="107"/>
      <c r="E967" s="108"/>
      <c r="F967" s="107"/>
      <c r="G967" s="107"/>
      <c r="H967" s="107"/>
      <c r="I967" s="109"/>
      <c r="J967" s="109"/>
      <c r="K967" s="107"/>
      <c r="L967" s="107"/>
      <c r="M967" s="107"/>
      <c r="N967" s="107"/>
      <c r="O967" s="107"/>
      <c r="P967" s="111"/>
      <c r="Q967" s="111"/>
      <c r="R967" s="107"/>
      <c r="S967" s="107"/>
      <c r="T967" s="112"/>
      <c r="U967" s="107"/>
      <c r="V967" s="107"/>
      <c r="W967" s="107"/>
      <c r="X967" s="113"/>
      <c r="Y967" s="113"/>
      <c r="Z967" s="113"/>
      <c r="AA967" s="113"/>
      <c r="AB967" s="113"/>
      <c r="AC967" s="113"/>
      <c r="AD967" s="107"/>
      <c r="AE967" s="114"/>
      <c r="AF967" s="114"/>
      <c r="AG967" s="114"/>
      <c r="AH967" s="114"/>
      <c r="AI967" s="114"/>
      <c r="AJ967" s="114"/>
      <c r="AK967" s="114"/>
      <c r="AL967" s="114"/>
      <c r="AM967" s="114"/>
      <c r="AN967" s="115"/>
      <c r="AO967" s="115"/>
      <c r="AP967" s="114"/>
      <c r="AQ967" s="114"/>
      <c r="AR967" s="114"/>
      <c r="AS967" s="116">
        <f t="shared" si="21"/>
        <v>0</v>
      </c>
      <c r="AT967" s="114"/>
      <c r="AU967" s="114"/>
      <c r="AV967" s="114">
        <f>+WPTable[[#This Row],[Total Construction Costs]]-WPTable[[#This Row],[Total State Funding]]-WPTable[[#This Row],[Total District Funding]]-WPTable[[#This Row],[Total Land Acquisition Funding by District or State]]</f>
        <v>0</v>
      </c>
      <c r="AW967" s="114"/>
      <c r="AX967" s="114">
        <f>+WPTable[[#This Row],[Total Construction Costs]]</f>
        <v>0</v>
      </c>
      <c r="AY967" s="107"/>
      <c r="AZ967" s="107"/>
    </row>
    <row r="968" spans="1:52" hidden="1" x14ac:dyDescent="0.3">
      <c r="A968" s="118"/>
      <c r="B968" s="108"/>
      <c r="C968" s="119"/>
      <c r="D968" s="107"/>
      <c r="E968" s="108"/>
      <c r="F968" s="107"/>
      <c r="G968" s="107"/>
      <c r="H968" s="107"/>
      <c r="I968" s="109"/>
      <c r="J968" s="109"/>
      <c r="K968" s="107"/>
      <c r="L968" s="107"/>
      <c r="M968" s="107"/>
      <c r="N968" s="107"/>
      <c r="O968" s="107"/>
      <c r="P968" s="111"/>
      <c r="Q968" s="111"/>
      <c r="R968" s="107"/>
      <c r="S968" s="107"/>
      <c r="T968" s="112"/>
      <c r="U968" s="107"/>
      <c r="V968" s="107"/>
      <c r="W968" s="107"/>
      <c r="X968" s="113"/>
      <c r="Y968" s="113"/>
      <c r="Z968" s="113"/>
      <c r="AA968" s="113"/>
      <c r="AB968" s="113"/>
      <c r="AC968" s="113"/>
      <c r="AD968" s="107"/>
      <c r="AE968" s="114"/>
      <c r="AF968" s="114"/>
      <c r="AG968" s="114"/>
      <c r="AH968" s="114"/>
      <c r="AI968" s="114"/>
      <c r="AJ968" s="114"/>
      <c r="AK968" s="114"/>
      <c r="AL968" s="114"/>
      <c r="AM968" s="114"/>
      <c r="AN968" s="115"/>
      <c r="AO968" s="115"/>
      <c r="AP968" s="114"/>
      <c r="AQ968" s="114"/>
      <c r="AR968" s="114"/>
      <c r="AS968" s="116">
        <f t="shared" si="21"/>
        <v>0</v>
      </c>
      <c r="AT968" s="114"/>
      <c r="AU968" s="114"/>
      <c r="AV968" s="114">
        <f>+WPTable[[#This Row],[Total Construction Costs]]-WPTable[[#This Row],[Total State Funding]]-WPTable[[#This Row],[Total District Funding]]-WPTable[[#This Row],[Total Land Acquisition Funding by District or State]]</f>
        <v>0</v>
      </c>
      <c r="AW968" s="114"/>
      <c r="AX968" s="114">
        <f>+WPTable[[#This Row],[Total Construction Costs]]</f>
        <v>0</v>
      </c>
      <c r="AY968" s="107"/>
      <c r="AZ968" s="107"/>
    </row>
    <row r="969" spans="1:52" hidden="1" x14ac:dyDescent="0.3">
      <c r="A969" s="118"/>
      <c r="B969" s="108"/>
      <c r="C969" s="119"/>
      <c r="D969" s="107"/>
      <c r="E969" s="108"/>
      <c r="F969" s="107"/>
      <c r="G969" s="107"/>
      <c r="H969" s="107"/>
      <c r="I969" s="109"/>
      <c r="J969" s="109"/>
      <c r="K969" s="107"/>
      <c r="L969" s="107"/>
      <c r="M969" s="107"/>
      <c r="N969" s="107"/>
      <c r="O969" s="107"/>
      <c r="P969" s="111"/>
      <c r="Q969" s="111"/>
      <c r="R969" s="107"/>
      <c r="S969" s="107"/>
      <c r="T969" s="112"/>
      <c r="U969" s="107"/>
      <c r="V969" s="107"/>
      <c r="W969" s="107"/>
      <c r="X969" s="113"/>
      <c r="Y969" s="113"/>
      <c r="Z969" s="113"/>
      <c r="AA969" s="113"/>
      <c r="AB969" s="113"/>
      <c r="AC969" s="113"/>
      <c r="AD969" s="107"/>
      <c r="AE969" s="114"/>
      <c r="AF969" s="114"/>
      <c r="AG969" s="114"/>
      <c r="AH969" s="114"/>
      <c r="AI969" s="114"/>
      <c r="AJ969" s="114"/>
      <c r="AK969" s="114"/>
      <c r="AL969" s="114"/>
      <c r="AM969" s="114"/>
      <c r="AN969" s="115"/>
      <c r="AO969" s="115"/>
      <c r="AP969" s="114"/>
      <c r="AQ969" s="114"/>
      <c r="AR969" s="114"/>
      <c r="AS969" s="116">
        <f t="shared" si="21"/>
        <v>0</v>
      </c>
      <c r="AT969" s="114"/>
      <c r="AU969" s="114"/>
      <c r="AV969" s="114">
        <f>+WPTable[[#This Row],[Total Construction Costs]]-WPTable[[#This Row],[Total State Funding]]-WPTable[[#This Row],[Total District Funding]]-WPTable[[#This Row],[Total Land Acquisition Funding by District or State]]</f>
        <v>0</v>
      </c>
      <c r="AW969" s="114"/>
      <c r="AX969" s="114">
        <f>+WPTable[[#This Row],[Total Construction Costs]]</f>
        <v>0</v>
      </c>
      <c r="AY969" s="107"/>
      <c r="AZ969" s="107"/>
    </row>
    <row r="970" spans="1:52" hidden="1" x14ac:dyDescent="0.3">
      <c r="A970" s="118"/>
      <c r="B970" s="108"/>
      <c r="C970" s="119"/>
      <c r="D970" s="107"/>
      <c r="E970" s="108"/>
      <c r="F970" s="107"/>
      <c r="G970" s="107"/>
      <c r="H970" s="107"/>
      <c r="I970" s="109"/>
      <c r="J970" s="109"/>
      <c r="K970" s="107"/>
      <c r="L970" s="107"/>
      <c r="M970" s="107"/>
      <c r="N970" s="107"/>
      <c r="O970" s="107"/>
      <c r="P970" s="111"/>
      <c r="Q970" s="111"/>
      <c r="R970" s="107"/>
      <c r="S970" s="107"/>
      <c r="T970" s="112"/>
      <c r="U970" s="107"/>
      <c r="V970" s="107"/>
      <c r="W970" s="107"/>
      <c r="X970" s="113"/>
      <c r="Y970" s="113"/>
      <c r="Z970" s="113"/>
      <c r="AA970" s="113"/>
      <c r="AB970" s="113"/>
      <c r="AC970" s="113"/>
      <c r="AD970" s="107"/>
      <c r="AE970" s="114"/>
      <c r="AF970" s="114"/>
      <c r="AG970" s="114"/>
      <c r="AH970" s="114"/>
      <c r="AI970" s="114"/>
      <c r="AJ970" s="114"/>
      <c r="AK970" s="114"/>
      <c r="AL970" s="114"/>
      <c r="AM970" s="114"/>
      <c r="AN970" s="115"/>
      <c r="AO970" s="115"/>
      <c r="AP970" s="114"/>
      <c r="AQ970" s="114"/>
      <c r="AR970" s="114"/>
      <c r="AS970" s="116">
        <f t="shared" si="21"/>
        <v>0</v>
      </c>
      <c r="AT970" s="114"/>
      <c r="AU970" s="114"/>
      <c r="AV970" s="114">
        <f>+WPTable[[#This Row],[Total Construction Costs]]-WPTable[[#This Row],[Total State Funding]]-WPTable[[#This Row],[Total District Funding]]-WPTable[[#This Row],[Total Land Acquisition Funding by District or State]]</f>
        <v>0</v>
      </c>
      <c r="AW970" s="114"/>
      <c r="AX970" s="114">
        <f>+WPTable[[#This Row],[Total Construction Costs]]</f>
        <v>0</v>
      </c>
      <c r="AY970" s="107"/>
      <c r="AZ970" s="107"/>
    </row>
    <row r="971" spans="1:52" hidden="1" x14ac:dyDescent="0.3">
      <c r="A971" s="118"/>
      <c r="B971" s="108"/>
      <c r="C971" s="119"/>
      <c r="D971" s="107"/>
      <c r="E971" s="108"/>
      <c r="F971" s="107"/>
      <c r="G971" s="107"/>
      <c r="H971" s="107"/>
      <c r="I971" s="109"/>
      <c r="J971" s="109"/>
      <c r="K971" s="107"/>
      <c r="L971" s="107"/>
      <c r="M971" s="107"/>
      <c r="N971" s="107"/>
      <c r="O971" s="107"/>
      <c r="P971" s="111"/>
      <c r="Q971" s="111"/>
      <c r="R971" s="107"/>
      <c r="S971" s="107"/>
      <c r="T971" s="112"/>
      <c r="U971" s="107"/>
      <c r="V971" s="107"/>
      <c r="W971" s="107"/>
      <c r="X971" s="113"/>
      <c r="Y971" s="113"/>
      <c r="Z971" s="113"/>
      <c r="AA971" s="113"/>
      <c r="AB971" s="113"/>
      <c r="AC971" s="113"/>
      <c r="AD971" s="107"/>
      <c r="AE971" s="114"/>
      <c r="AF971" s="114"/>
      <c r="AG971" s="114"/>
      <c r="AH971" s="114"/>
      <c r="AI971" s="114"/>
      <c r="AJ971" s="114"/>
      <c r="AK971" s="114"/>
      <c r="AL971" s="114"/>
      <c r="AM971" s="114"/>
      <c r="AN971" s="115"/>
      <c r="AO971" s="115"/>
      <c r="AP971" s="114"/>
      <c r="AQ971" s="114"/>
      <c r="AR971" s="114"/>
      <c r="AS971" s="116">
        <f t="shared" si="21"/>
        <v>0</v>
      </c>
      <c r="AT971" s="114"/>
      <c r="AU971" s="114"/>
      <c r="AV971" s="114">
        <f>+WPTable[[#This Row],[Total Construction Costs]]-WPTable[[#This Row],[Total State Funding]]-WPTable[[#This Row],[Total District Funding]]-WPTable[[#This Row],[Total Land Acquisition Funding by District or State]]</f>
        <v>0</v>
      </c>
      <c r="AW971" s="114"/>
      <c r="AX971" s="114">
        <f>+WPTable[[#This Row],[Total Construction Costs]]</f>
        <v>0</v>
      </c>
      <c r="AY971" s="107"/>
      <c r="AZ971" s="107"/>
    </row>
    <row r="972" spans="1:52" hidden="1" x14ac:dyDescent="0.3">
      <c r="A972" s="118"/>
      <c r="B972" s="108"/>
      <c r="C972" s="119"/>
      <c r="D972" s="107"/>
      <c r="E972" s="108"/>
      <c r="F972" s="107"/>
      <c r="G972" s="107"/>
      <c r="H972" s="107"/>
      <c r="I972" s="109"/>
      <c r="J972" s="109"/>
      <c r="K972" s="107"/>
      <c r="L972" s="107"/>
      <c r="M972" s="107"/>
      <c r="N972" s="107"/>
      <c r="O972" s="107"/>
      <c r="P972" s="111"/>
      <c r="Q972" s="111"/>
      <c r="R972" s="107"/>
      <c r="S972" s="107"/>
      <c r="T972" s="112"/>
      <c r="U972" s="107"/>
      <c r="V972" s="107"/>
      <c r="W972" s="107"/>
      <c r="X972" s="113"/>
      <c r="Y972" s="113"/>
      <c r="Z972" s="113"/>
      <c r="AA972" s="113"/>
      <c r="AB972" s="113"/>
      <c r="AC972" s="113"/>
      <c r="AD972" s="107"/>
      <c r="AE972" s="114"/>
      <c r="AF972" s="114"/>
      <c r="AG972" s="114"/>
      <c r="AH972" s="114"/>
      <c r="AI972" s="114"/>
      <c r="AJ972" s="114"/>
      <c r="AK972" s="114"/>
      <c r="AL972" s="114"/>
      <c r="AM972" s="114"/>
      <c r="AN972" s="115"/>
      <c r="AO972" s="115"/>
      <c r="AP972" s="114"/>
      <c r="AQ972" s="114"/>
      <c r="AR972" s="114"/>
      <c r="AS972" s="116">
        <f t="shared" si="21"/>
        <v>0</v>
      </c>
      <c r="AT972" s="114"/>
      <c r="AU972" s="114"/>
      <c r="AV972" s="114">
        <f>+WPTable[[#This Row],[Total Construction Costs]]-WPTable[[#This Row],[Total State Funding]]-WPTable[[#This Row],[Total District Funding]]-WPTable[[#This Row],[Total Land Acquisition Funding by District or State]]</f>
        <v>0</v>
      </c>
      <c r="AW972" s="114"/>
      <c r="AX972" s="114">
        <f>+WPTable[[#This Row],[Total Construction Costs]]</f>
        <v>0</v>
      </c>
      <c r="AY972" s="107"/>
      <c r="AZ972" s="107"/>
    </row>
    <row r="973" spans="1:52" hidden="1" x14ac:dyDescent="0.3">
      <c r="A973" s="118"/>
      <c r="B973" s="108"/>
      <c r="C973" s="119"/>
      <c r="D973" s="107"/>
      <c r="E973" s="108"/>
      <c r="F973" s="107"/>
      <c r="G973" s="107"/>
      <c r="H973" s="107"/>
      <c r="I973" s="109"/>
      <c r="J973" s="109"/>
      <c r="K973" s="107"/>
      <c r="L973" s="107"/>
      <c r="M973" s="107"/>
      <c r="N973" s="107"/>
      <c r="O973" s="107"/>
      <c r="P973" s="111"/>
      <c r="Q973" s="111"/>
      <c r="R973" s="107"/>
      <c r="S973" s="107"/>
      <c r="T973" s="112"/>
      <c r="U973" s="107"/>
      <c r="V973" s="107"/>
      <c r="W973" s="107"/>
      <c r="X973" s="113"/>
      <c r="Y973" s="113"/>
      <c r="Z973" s="113"/>
      <c r="AA973" s="113"/>
      <c r="AB973" s="113"/>
      <c r="AC973" s="113"/>
      <c r="AD973" s="107"/>
      <c r="AE973" s="114"/>
      <c r="AF973" s="114"/>
      <c r="AG973" s="114"/>
      <c r="AH973" s="114"/>
      <c r="AI973" s="114"/>
      <c r="AJ973" s="114"/>
      <c r="AK973" s="114"/>
      <c r="AL973" s="114"/>
      <c r="AM973" s="114"/>
      <c r="AN973" s="115"/>
      <c r="AO973" s="115"/>
      <c r="AP973" s="114"/>
      <c r="AQ973" s="114"/>
      <c r="AR973" s="114"/>
      <c r="AS973" s="116">
        <f t="shared" si="21"/>
        <v>0</v>
      </c>
      <c r="AT973" s="114"/>
      <c r="AU973" s="114"/>
      <c r="AV973" s="114">
        <f>+WPTable[[#This Row],[Total Construction Costs]]-WPTable[[#This Row],[Total State Funding]]-WPTable[[#This Row],[Total District Funding]]-WPTable[[#This Row],[Total Land Acquisition Funding by District or State]]</f>
        <v>0</v>
      </c>
      <c r="AW973" s="114"/>
      <c r="AX973" s="114">
        <f>+WPTable[[#This Row],[Total Construction Costs]]</f>
        <v>0</v>
      </c>
      <c r="AY973" s="107"/>
      <c r="AZ973" s="107"/>
    </row>
    <row r="974" spans="1:52" hidden="1" x14ac:dyDescent="0.3">
      <c r="A974" s="118"/>
      <c r="B974" s="108"/>
      <c r="C974" s="119"/>
      <c r="D974" s="107"/>
      <c r="E974" s="108"/>
      <c r="F974" s="107"/>
      <c r="G974" s="107"/>
      <c r="H974" s="107"/>
      <c r="I974" s="109"/>
      <c r="J974" s="109"/>
      <c r="K974" s="107"/>
      <c r="L974" s="107"/>
      <c r="M974" s="107"/>
      <c r="N974" s="107"/>
      <c r="O974" s="107"/>
      <c r="P974" s="111"/>
      <c r="Q974" s="111"/>
      <c r="R974" s="107"/>
      <c r="S974" s="107"/>
      <c r="T974" s="112"/>
      <c r="U974" s="107"/>
      <c r="V974" s="107"/>
      <c r="W974" s="107"/>
      <c r="X974" s="113"/>
      <c r="Y974" s="113"/>
      <c r="Z974" s="113"/>
      <c r="AA974" s="113"/>
      <c r="AB974" s="113"/>
      <c r="AC974" s="113"/>
      <c r="AD974" s="107"/>
      <c r="AE974" s="114"/>
      <c r="AF974" s="114"/>
      <c r="AG974" s="114"/>
      <c r="AH974" s="114"/>
      <c r="AI974" s="114"/>
      <c r="AJ974" s="114"/>
      <c r="AK974" s="114"/>
      <c r="AL974" s="114"/>
      <c r="AM974" s="114"/>
      <c r="AN974" s="115"/>
      <c r="AO974" s="115"/>
      <c r="AP974" s="114"/>
      <c r="AQ974" s="114"/>
      <c r="AR974" s="114"/>
      <c r="AS974" s="116">
        <f t="shared" si="21"/>
        <v>0</v>
      </c>
      <c r="AT974" s="114"/>
      <c r="AU974" s="114"/>
      <c r="AV974" s="114">
        <f>+WPTable[[#This Row],[Total Construction Costs]]-WPTable[[#This Row],[Total State Funding]]-WPTable[[#This Row],[Total District Funding]]-WPTable[[#This Row],[Total Land Acquisition Funding by District or State]]</f>
        <v>0</v>
      </c>
      <c r="AW974" s="114"/>
      <c r="AX974" s="114">
        <f>+WPTable[[#This Row],[Total Construction Costs]]</f>
        <v>0</v>
      </c>
      <c r="AY974" s="107"/>
      <c r="AZ974" s="107"/>
    </row>
    <row r="975" spans="1:52" hidden="1" x14ac:dyDescent="0.3">
      <c r="A975" s="118"/>
      <c r="B975" s="108"/>
      <c r="C975" s="119"/>
      <c r="D975" s="107"/>
      <c r="E975" s="108"/>
      <c r="F975" s="107"/>
      <c r="G975" s="107"/>
      <c r="H975" s="107"/>
      <c r="I975" s="109"/>
      <c r="J975" s="109"/>
      <c r="K975" s="107"/>
      <c r="L975" s="107"/>
      <c r="M975" s="107"/>
      <c r="N975" s="107"/>
      <c r="O975" s="107"/>
      <c r="P975" s="111"/>
      <c r="Q975" s="111"/>
      <c r="R975" s="107"/>
      <c r="S975" s="107"/>
      <c r="T975" s="112"/>
      <c r="U975" s="107"/>
      <c r="V975" s="107"/>
      <c r="W975" s="107"/>
      <c r="X975" s="113"/>
      <c r="Y975" s="113"/>
      <c r="Z975" s="113"/>
      <c r="AA975" s="113"/>
      <c r="AB975" s="113"/>
      <c r="AC975" s="113"/>
      <c r="AD975" s="107"/>
      <c r="AE975" s="114"/>
      <c r="AF975" s="114"/>
      <c r="AG975" s="114"/>
      <c r="AH975" s="114"/>
      <c r="AI975" s="114"/>
      <c r="AJ975" s="114"/>
      <c r="AK975" s="114"/>
      <c r="AL975" s="114"/>
      <c r="AM975" s="114"/>
      <c r="AN975" s="115"/>
      <c r="AO975" s="115"/>
      <c r="AP975" s="114"/>
      <c r="AQ975" s="114"/>
      <c r="AR975" s="114"/>
      <c r="AS975" s="116">
        <f t="shared" si="21"/>
        <v>0</v>
      </c>
      <c r="AT975" s="114"/>
      <c r="AU975" s="114"/>
      <c r="AV975" s="114">
        <f>+WPTable[[#This Row],[Total Construction Costs]]-WPTable[[#This Row],[Total State Funding]]-WPTable[[#This Row],[Total District Funding]]-WPTable[[#This Row],[Total Land Acquisition Funding by District or State]]</f>
        <v>0</v>
      </c>
      <c r="AW975" s="114"/>
      <c r="AX975" s="114">
        <f>+WPTable[[#This Row],[Total Construction Costs]]</f>
        <v>0</v>
      </c>
      <c r="AY975" s="107"/>
      <c r="AZ975" s="107"/>
    </row>
    <row r="976" spans="1:52" hidden="1" x14ac:dyDescent="0.3">
      <c r="A976" s="118"/>
      <c r="B976" s="108"/>
      <c r="C976" s="119"/>
      <c r="D976" s="107"/>
      <c r="E976" s="108"/>
      <c r="F976" s="107"/>
      <c r="G976" s="107"/>
      <c r="H976" s="107"/>
      <c r="I976" s="109"/>
      <c r="J976" s="109"/>
      <c r="K976" s="107"/>
      <c r="L976" s="107"/>
      <c r="M976" s="107"/>
      <c r="N976" s="107"/>
      <c r="O976" s="107"/>
      <c r="P976" s="111"/>
      <c r="Q976" s="111"/>
      <c r="R976" s="107"/>
      <c r="S976" s="107"/>
      <c r="T976" s="112"/>
      <c r="U976" s="107"/>
      <c r="V976" s="107"/>
      <c r="W976" s="107"/>
      <c r="X976" s="113"/>
      <c r="Y976" s="113"/>
      <c r="Z976" s="113"/>
      <c r="AA976" s="113"/>
      <c r="AB976" s="113"/>
      <c r="AC976" s="113"/>
      <c r="AD976" s="107"/>
      <c r="AE976" s="114"/>
      <c r="AF976" s="114"/>
      <c r="AG976" s="114"/>
      <c r="AH976" s="114"/>
      <c r="AI976" s="114"/>
      <c r="AJ976" s="114"/>
      <c r="AK976" s="114"/>
      <c r="AL976" s="114"/>
      <c r="AM976" s="114"/>
      <c r="AN976" s="115"/>
      <c r="AO976" s="115"/>
      <c r="AP976" s="114"/>
      <c r="AQ976" s="114"/>
      <c r="AR976" s="114"/>
      <c r="AS976" s="116">
        <f t="shared" si="21"/>
        <v>0</v>
      </c>
      <c r="AT976" s="114"/>
      <c r="AU976" s="114"/>
      <c r="AV976" s="114">
        <f>+WPTable[[#This Row],[Total Construction Costs]]-WPTable[[#This Row],[Total State Funding]]-WPTable[[#This Row],[Total District Funding]]-WPTable[[#This Row],[Total Land Acquisition Funding by District or State]]</f>
        <v>0</v>
      </c>
      <c r="AW976" s="114"/>
      <c r="AX976" s="114">
        <f>+WPTable[[#This Row],[Total Construction Costs]]</f>
        <v>0</v>
      </c>
      <c r="AY976" s="107"/>
      <c r="AZ976" s="107"/>
    </row>
    <row r="977" spans="1:52" hidden="1" x14ac:dyDescent="0.3">
      <c r="A977" s="118"/>
      <c r="B977" s="108"/>
      <c r="C977" s="119"/>
      <c r="D977" s="107"/>
      <c r="E977" s="108"/>
      <c r="F977" s="107"/>
      <c r="G977" s="107"/>
      <c r="H977" s="107"/>
      <c r="I977" s="109"/>
      <c r="J977" s="109"/>
      <c r="K977" s="107"/>
      <c r="L977" s="107"/>
      <c r="M977" s="107"/>
      <c r="N977" s="107"/>
      <c r="O977" s="107"/>
      <c r="P977" s="111"/>
      <c r="Q977" s="111"/>
      <c r="R977" s="107"/>
      <c r="S977" s="107"/>
      <c r="T977" s="112"/>
      <c r="U977" s="107"/>
      <c r="V977" s="107"/>
      <c r="W977" s="107"/>
      <c r="X977" s="113"/>
      <c r="Y977" s="113"/>
      <c r="Z977" s="113"/>
      <c r="AA977" s="113"/>
      <c r="AB977" s="113"/>
      <c r="AC977" s="113"/>
      <c r="AD977" s="107"/>
      <c r="AE977" s="114"/>
      <c r="AF977" s="114"/>
      <c r="AG977" s="114"/>
      <c r="AH977" s="114"/>
      <c r="AI977" s="114"/>
      <c r="AJ977" s="114"/>
      <c r="AK977" s="114"/>
      <c r="AL977" s="114"/>
      <c r="AM977" s="114"/>
      <c r="AN977" s="115"/>
      <c r="AO977" s="115"/>
      <c r="AP977" s="114"/>
      <c r="AQ977" s="114"/>
      <c r="AR977" s="114"/>
      <c r="AS977" s="116">
        <f t="shared" si="21"/>
        <v>0</v>
      </c>
      <c r="AT977" s="114"/>
      <c r="AU977" s="114"/>
      <c r="AV977" s="114">
        <f>+WPTable[[#This Row],[Total Construction Costs]]-WPTable[[#This Row],[Total State Funding]]-WPTable[[#This Row],[Total District Funding]]-WPTable[[#This Row],[Total Land Acquisition Funding by District or State]]</f>
        <v>0</v>
      </c>
      <c r="AW977" s="114"/>
      <c r="AX977" s="114">
        <f>+WPTable[[#This Row],[Total Construction Costs]]</f>
        <v>0</v>
      </c>
      <c r="AY977" s="107"/>
      <c r="AZ977" s="107"/>
    </row>
    <row r="978" spans="1:52" hidden="1" x14ac:dyDescent="0.3">
      <c r="A978" s="118"/>
      <c r="B978" s="108"/>
      <c r="C978" s="119"/>
      <c r="D978" s="107"/>
      <c r="E978" s="108"/>
      <c r="F978" s="107"/>
      <c r="G978" s="107"/>
      <c r="H978" s="107"/>
      <c r="I978" s="109"/>
      <c r="J978" s="109"/>
      <c r="K978" s="107"/>
      <c r="L978" s="107"/>
      <c r="M978" s="107"/>
      <c r="N978" s="107"/>
      <c r="O978" s="107"/>
      <c r="P978" s="111"/>
      <c r="Q978" s="111"/>
      <c r="R978" s="107"/>
      <c r="S978" s="107"/>
      <c r="T978" s="112"/>
      <c r="U978" s="107"/>
      <c r="V978" s="107"/>
      <c r="W978" s="107"/>
      <c r="X978" s="113"/>
      <c r="Y978" s="113"/>
      <c r="Z978" s="113"/>
      <c r="AA978" s="113"/>
      <c r="AB978" s="113"/>
      <c r="AC978" s="113"/>
      <c r="AD978" s="107"/>
      <c r="AE978" s="114"/>
      <c r="AF978" s="114"/>
      <c r="AG978" s="114"/>
      <c r="AH978" s="114"/>
      <c r="AI978" s="114"/>
      <c r="AJ978" s="114"/>
      <c r="AK978" s="114"/>
      <c r="AL978" s="114"/>
      <c r="AM978" s="114"/>
      <c r="AN978" s="115"/>
      <c r="AO978" s="115"/>
      <c r="AP978" s="114"/>
      <c r="AQ978" s="114"/>
      <c r="AR978" s="114"/>
      <c r="AS978" s="116">
        <f t="shared" si="21"/>
        <v>0</v>
      </c>
      <c r="AT978" s="114"/>
      <c r="AU978" s="114"/>
      <c r="AV978" s="114">
        <f>+WPTable[[#This Row],[Total Construction Costs]]-WPTable[[#This Row],[Total State Funding]]-WPTable[[#This Row],[Total District Funding]]-WPTable[[#This Row],[Total Land Acquisition Funding by District or State]]</f>
        <v>0</v>
      </c>
      <c r="AW978" s="114"/>
      <c r="AX978" s="114">
        <f>+WPTable[[#This Row],[Total Construction Costs]]</f>
        <v>0</v>
      </c>
      <c r="AY978" s="107"/>
      <c r="AZ978" s="107"/>
    </row>
    <row r="979" spans="1:52" hidden="1" x14ac:dyDescent="0.3">
      <c r="A979" s="118"/>
      <c r="B979" s="108"/>
      <c r="C979" s="119"/>
      <c r="D979" s="107"/>
      <c r="E979" s="108"/>
      <c r="F979" s="107"/>
      <c r="G979" s="107"/>
      <c r="H979" s="107"/>
      <c r="I979" s="109"/>
      <c r="J979" s="109"/>
      <c r="K979" s="107"/>
      <c r="L979" s="107"/>
      <c r="M979" s="107"/>
      <c r="N979" s="107"/>
      <c r="O979" s="107"/>
      <c r="P979" s="111"/>
      <c r="Q979" s="111"/>
      <c r="R979" s="107"/>
      <c r="S979" s="107"/>
      <c r="T979" s="112"/>
      <c r="U979" s="107"/>
      <c r="V979" s="107"/>
      <c r="W979" s="107"/>
      <c r="X979" s="113"/>
      <c r="Y979" s="113"/>
      <c r="Z979" s="113"/>
      <c r="AA979" s="113"/>
      <c r="AB979" s="113"/>
      <c r="AC979" s="113"/>
      <c r="AD979" s="107"/>
      <c r="AE979" s="114"/>
      <c r="AF979" s="114"/>
      <c r="AG979" s="114"/>
      <c r="AH979" s="114"/>
      <c r="AI979" s="114"/>
      <c r="AJ979" s="114"/>
      <c r="AK979" s="114"/>
      <c r="AL979" s="114"/>
      <c r="AM979" s="114"/>
      <c r="AN979" s="115"/>
      <c r="AO979" s="115"/>
      <c r="AP979" s="114"/>
      <c r="AQ979" s="114"/>
      <c r="AR979" s="114"/>
      <c r="AS979" s="116">
        <f t="shared" si="21"/>
        <v>0</v>
      </c>
      <c r="AT979" s="114"/>
      <c r="AU979" s="114"/>
      <c r="AV979" s="114">
        <f>+WPTable[[#This Row],[Total Construction Costs]]-WPTable[[#This Row],[Total State Funding]]-WPTable[[#This Row],[Total District Funding]]-WPTable[[#This Row],[Total Land Acquisition Funding by District or State]]</f>
        <v>0</v>
      </c>
      <c r="AW979" s="114"/>
      <c r="AX979" s="114">
        <f>+WPTable[[#This Row],[Total Construction Costs]]</f>
        <v>0</v>
      </c>
      <c r="AY979" s="107"/>
      <c r="AZ979" s="107"/>
    </row>
    <row r="980" spans="1:52" hidden="1" x14ac:dyDescent="0.3">
      <c r="A980" s="118"/>
      <c r="B980" s="108"/>
      <c r="C980" s="119"/>
      <c r="D980" s="107"/>
      <c r="E980" s="108"/>
      <c r="F980" s="107"/>
      <c r="G980" s="107"/>
      <c r="H980" s="107"/>
      <c r="I980" s="109"/>
      <c r="J980" s="109"/>
      <c r="K980" s="107"/>
      <c r="L980" s="107"/>
      <c r="M980" s="107"/>
      <c r="N980" s="107"/>
      <c r="O980" s="107"/>
      <c r="P980" s="111"/>
      <c r="Q980" s="111"/>
      <c r="R980" s="107"/>
      <c r="S980" s="107"/>
      <c r="T980" s="112"/>
      <c r="U980" s="107"/>
      <c r="V980" s="107"/>
      <c r="W980" s="107"/>
      <c r="X980" s="113"/>
      <c r="Y980" s="113"/>
      <c r="Z980" s="113"/>
      <c r="AA980" s="113"/>
      <c r="AB980" s="113"/>
      <c r="AC980" s="113"/>
      <c r="AD980" s="107"/>
      <c r="AE980" s="114"/>
      <c r="AF980" s="114"/>
      <c r="AG980" s="114"/>
      <c r="AH980" s="114"/>
      <c r="AI980" s="114"/>
      <c r="AJ980" s="114"/>
      <c r="AK980" s="114"/>
      <c r="AL980" s="114"/>
      <c r="AM980" s="114"/>
      <c r="AN980" s="115"/>
      <c r="AO980" s="115"/>
      <c r="AP980" s="114"/>
      <c r="AQ980" s="114"/>
      <c r="AR980" s="114"/>
      <c r="AS980" s="116">
        <f t="shared" si="21"/>
        <v>0</v>
      </c>
      <c r="AT980" s="114"/>
      <c r="AU980" s="114"/>
      <c r="AV980" s="114">
        <f>+WPTable[[#This Row],[Total Construction Costs]]-WPTable[[#This Row],[Total State Funding]]-WPTable[[#This Row],[Total District Funding]]-WPTable[[#This Row],[Total Land Acquisition Funding by District or State]]</f>
        <v>0</v>
      </c>
      <c r="AW980" s="114"/>
      <c r="AX980" s="114">
        <f>+WPTable[[#This Row],[Total Construction Costs]]</f>
        <v>0</v>
      </c>
      <c r="AY980" s="107"/>
      <c r="AZ980" s="107"/>
    </row>
    <row r="981" spans="1:52" hidden="1" x14ac:dyDescent="0.3">
      <c r="A981" s="118"/>
      <c r="B981" s="108"/>
      <c r="C981" s="119"/>
      <c r="D981" s="107"/>
      <c r="E981" s="108"/>
      <c r="F981" s="107"/>
      <c r="G981" s="107"/>
      <c r="H981" s="107"/>
      <c r="I981" s="109"/>
      <c r="J981" s="109"/>
      <c r="K981" s="107"/>
      <c r="L981" s="107"/>
      <c r="M981" s="107"/>
      <c r="N981" s="107"/>
      <c r="O981" s="107"/>
      <c r="P981" s="111"/>
      <c r="Q981" s="111"/>
      <c r="R981" s="107"/>
      <c r="S981" s="107"/>
      <c r="T981" s="112"/>
      <c r="U981" s="107"/>
      <c r="V981" s="107"/>
      <c r="W981" s="107"/>
      <c r="X981" s="113"/>
      <c r="Y981" s="113"/>
      <c r="Z981" s="113"/>
      <c r="AA981" s="113"/>
      <c r="AB981" s="113"/>
      <c r="AC981" s="113"/>
      <c r="AD981" s="107"/>
      <c r="AE981" s="114"/>
      <c r="AF981" s="114"/>
      <c r="AG981" s="114"/>
      <c r="AH981" s="114"/>
      <c r="AI981" s="114"/>
      <c r="AJ981" s="114"/>
      <c r="AK981" s="114"/>
      <c r="AL981" s="114"/>
      <c r="AM981" s="114"/>
      <c r="AN981" s="115"/>
      <c r="AO981" s="115"/>
      <c r="AP981" s="114"/>
      <c r="AQ981" s="114"/>
      <c r="AR981" s="114"/>
      <c r="AS981" s="116">
        <f t="shared" si="21"/>
        <v>0</v>
      </c>
      <c r="AT981" s="114"/>
      <c r="AU981" s="114"/>
      <c r="AV981" s="114">
        <f>+WPTable[[#This Row],[Total Construction Costs]]-WPTable[[#This Row],[Total State Funding]]-WPTable[[#This Row],[Total District Funding]]-WPTable[[#This Row],[Total Land Acquisition Funding by District or State]]</f>
        <v>0</v>
      </c>
      <c r="AW981" s="114"/>
      <c r="AX981" s="114">
        <f>+WPTable[[#This Row],[Total Construction Costs]]</f>
        <v>0</v>
      </c>
      <c r="AY981" s="107"/>
      <c r="AZ981" s="107"/>
    </row>
    <row r="982" spans="1:52" hidden="1" x14ac:dyDescent="0.3">
      <c r="A982" s="118"/>
      <c r="B982" s="108"/>
      <c r="C982" s="119"/>
      <c r="D982" s="107"/>
      <c r="E982" s="108"/>
      <c r="F982" s="107"/>
      <c r="G982" s="107"/>
      <c r="H982" s="107"/>
      <c r="I982" s="109"/>
      <c r="J982" s="109"/>
      <c r="K982" s="107"/>
      <c r="L982" s="107"/>
      <c r="M982" s="107"/>
      <c r="N982" s="107"/>
      <c r="O982" s="107"/>
      <c r="P982" s="111"/>
      <c r="Q982" s="111"/>
      <c r="R982" s="107"/>
      <c r="S982" s="107"/>
      <c r="T982" s="112"/>
      <c r="U982" s="107"/>
      <c r="V982" s="107"/>
      <c r="W982" s="107"/>
      <c r="X982" s="113"/>
      <c r="Y982" s="113"/>
      <c r="Z982" s="113"/>
      <c r="AA982" s="113"/>
      <c r="AB982" s="113"/>
      <c r="AC982" s="113"/>
      <c r="AD982" s="107"/>
      <c r="AE982" s="114"/>
      <c r="AF982" s="114"/>
      <c r="AG982" s="114"/>
      <c r="AH982" s="114"/>
      <c r="AI982" s="114"/>
      <c r="AJ982" s="114"/>
      <c r="AK982" s="114"/>
      <c r="AL982" s="114"/>
      <c r="AM982" s="114"/>
      <c r="AN982" s="115"/>
      <c r="AO982" s="115"/>
      <c r="AP982" s="114"/>
      <c r="AQ982" s="114"/>
      <c r="AR982" s="114"/>
      <c r="AS982" s="116">
        <f t="shared" si="21"/>
        <v>0</v>
      </c>
      <c r="AT982" s="114"/>
      <c r="AU982" s="114"/>
      <c r="AV982" s="114">
        <f>+WPTable[[#This Row],[Total Construction Costs]]-WPTable[[#This Row],[Total State Funding]]-WPTable[[#This Row],[Total District Funding]]-WPTable[[#This Row],[Total Land Acquisition Funding by District or State]]</f>
        <v>0</v>
      </c>
      <c r="AW982" s="114"/>
      <c r="AX982" s="114">
        <f>+WPTable[[#This Row],[Total Construction Costs]]</f>
        <v>0</v>
      </c>
      <c r="AY982" s="107"/>
      <c r="AZ982" s="107"/>
    </row>
    <row r="983" spans="1:52" hidden="1" x14ac:dyDescent="0.3">
      <c r="A983" s="118"/>
      <c r="B983" s="108"/>
      <c r="C983" s="119"/>
      <c r="D983" s="107"/>
      <c r="E983" s="108"/>
      <c r="F983" s="107"/>
      <c r="G983" s="107"/>
      <c r="H983" s="107"/>
      <c r="I983" s="109"/>
      <c r="J983" s="109"/>
      <c r="K983" s="107"/>
      <c r="L983" s="107"/>
      <c r="M983" s="107"/>
      <c r="N983" s="107"/>
      <c r="O983" s="107"/>
      <c r="P983" s="111"/>
      <c r="Q983" s="111"/>
      <c r="R983" s="107"/>
      <c r="S983" s="107"/>
      <c r="T983" s="112"/>
      <c r="U983" s="107"/>
      <c r="V983" s="107"/>
      <c r="W983" s="107"/>
      <c r="X983" s="113"/>
      <c r="Y983" s="113"/>
      <c r="Z983" s="113"/>
      <c r="AA983" s="113"/>
      <c r="AB983" s="113"/>
      <c r="AC983" s="113"/>
      <c r="AD983" s="107"/>
      <c r="AE983" s="114"/>
      <c r="AF983" s="114"/>
      <c r="AG983" s="114"/>
      <c r="AH983" s="114"/>
      <c r="AI983" s="114"/>
      <c r="AJ983" s="114"/>
      <c r="AK983" s="114"/>
      <c r="AL983" s="114"/>
      <c r="AM983" s="114"/>
      <c r="AN983" s="115"/>
      <c r="AO983" s="115"/>
      <c r="AP983" s="114"/>
      <c r="AQ983" s="114"/>
      <c r="AR983" s="114"/>
      <c r="AS983" s="116">
        <f t="shared" ref="AS983:AS987" si="22">SUM(AP983:AR983)</f>
        <v>0</v>
      </c>
      <c r="AT983" s="114"/>
      <c r="AU983" s="114"/>
      <c r="AV983" s="114">
        <f>+WPTable[[#This Row],[Total Construction Costs]]-WPTable[[#This Row],[Total State Funding]]-WPTable[[#This Row],[Total District Funding]]-WPTable[[#This Row],[Total Land Acquisition Funding by District or State]]</f>
        <v>0</v>
      </c>
      <c r="AW983" s="114"/>
      <c r="AX983" s="114">
        <f>+WPTable[[#This Row],[Total Construction Costs]]</f>
        <v>0</v>
      </c>
      <c r="AY983" s="107"/>
      <c r="AZ983" s="107"/>
    </row>
    <row r="984" spans="1:52" hidden="1" x14ac:dyDescent="0.3">
      <c r="A984" s="118"/>
      <c r="B984" s="108"/>
      <c r="C984" s="119"/>
      <c r="D984" s="107"/>
      <c r="E984" s="108"/>
      <c r="F984" s="107"/>
      <c r="G984" s="107"/>
      <c r="H984" s="107"/>
      <c r="I984" s="109"/>
      <c r="J984" s="109"/>
      <c r="K984" s="107"/>
      <c r="L984" s="107"/>
      <c r="M984" s="107"/>
      <c r="N984" s="107"/>
      <c r="O984" s="107"/>
      <c r="P984" s="111"/>
      <c r="Q984" s="111"/>
      <c r="R984" s="107"/>
      <c r="S984" s="107"/>
      <c r="T984" s="112"/>
      <c r="U984" s="107"/>
      <c r="V984" s="107"/>
      <c r="W984" s="107"/>
      <c r="X984" s="113"/>
      <c r="Y984" s="113"/>
      <c r="Z984" s="113"/>
      <c r="AA984" s="113"/>
      <c r="AB984" s="113"/>
      <c r="AC984" s="113"/>
      <c r="AD984" s="107"/>
      <c r="AE984" s="114"/>
      <c r="AF984" s="114"/>
      <c r="AG984" s="114"/>
      <c r="AH984" s="114"/>
      <c r="AI984" s="114"/>
      <c r="AJ984" s="114"/>
      <c r="AK984" s="114"/>
      <c r="AL984" s="114"/>
      <c r="AM984" s="114"/>
      <c r="AN984" s="115"/>
      <c r="AO984" s="115"/>
      <c r="AP984" s="114"/>
      <c r="AQ984" s="114"/>
      <c r="AR984" s="114"/>
      <c r="AS984" s="116">
        <f t="shared" si="22"/>
        <v>0</v>
      </c>
      <c r="AT984" s="114"/>
      <c r="AU984" s="114"/>
      <c r="AV984" s="114">
        <f>+WPTable[[#This Row],[Total Construction Costs]]-WPTable[[#This Row],[Total State Funding]]-WPTable[[#This Row],[Total District Funding]]-WPTable[[#This Row],[Total Land Acquisition Funding by District or State]]</f>
        <v>0</v>
      </c>
      <c r="AW984" s="114"/>
      <c r="AX984" s="114">
        <f>+WPTable[[#This Row],[Total Construction Costs]]</f>
        <v>0</v>
      </c>
      <c r="AY984" s="107"/>
      <c r="AZ984" s="107"/>
    </row>
    <row r="985" spans="1:52" hidden="1" x14ac:dyDescent="0.3">
      <c r="A985" s="118"/>
      <c r="B985" s="108"/>
      <c r="C985" s="119"/>
      <c r="D985" s="107"/>
      <c r="E985" s="108"/>
      <c r="F985" s="107"/>
      <c r="G985" s="107"/>
      <c r="H985" s="107"/>
      <c r="I985" s="109"/>
      <c r="J985" s="109"/>
      <c r="K985" s="107"/>
      <c r="L985" s="107"/>
      <c r="M985" s="107"/>
      <c r="N985" s="107"/>
      <c r="O985" s="107"/>
      <c r="P985" s="111"/>
      <c r="Q985" s="111"/>
      <c r="R985" s="107"/>
      <c r="S985" s="107"/>
      <c r="T985" s="112"/>
      <c r="U985" s="107"/>
      <c r="V985" s="107"/>
      <c r="W985" s="107"/>
      <c r="X985" s="113"/>
      <c r="Y985" s="113"/>
      <c r="Z985" s="113"/>
      <c r="AA985" s="113"/>
      <c r="AB985" s="113"/>
      <c r="AC985" s="113"/>
      <c r="AD985" s="107"/>
      <c r="AE985" s="114"/>
      <c r="AF985" s="114"/>
      <c r="AG985" s="114"/>
      <c r="AH985" s="114"/>
      <c r="AI985" s="114"/>
      <c r="AJ985" s="114"/>
      <c r="AK985" s="114"/>
      <c r="AL985" s="114"/>
      <c r="AM985" s="114"/>
      <c r="AN985" s="115"/>
      <c r="AO985" s="115"/>
      <c r="AP985" s="114"/>
      <c r="AQ985" s="114"/>
      <c r="AR985" s="114"/>
      <c r="AS985" s="116">
        <f t="shared" si="22"/>
        <v>0</v>
      </c>
      <c r="AT985" s="114"/>
      <c r="AU985" s="114"/>
      <c r="AV985" s="114">
        <f>+WPTable[[#This Row],[Total Construction Costs]]-WPTable[[#This Row],[Total State Funding]]-WPTable[[#This Row],[Total District Funding]]-WPTable[[#This Row],[Total Land Acquisition Funding by District or State]]</f>
        <v>0</v>
      </c>
      <c r="AW985" s="114"/>
      <c r="AX985" s="114">
        <f>+WPTable[[#This Row],[Total Construction Costs]]</f>
        <v>0</v>
      </c>
      <c r="AY985" s="107"/>
      <c r="AZ985" s="107"/>
    </row>
    <row r="986" spans="1:52" hidden="1" x14ac:dyDescent="0.3">
      <c r="A986" s="118"/>
      <c r="B986" s="108"/>
      <c r="C986" s="119"/>
      <c r="D986" s="107"/>
      <c r="E986" s="108"/>
      <c r="F986" s="107"/>
      <c r="G986" s="107"/>
      <c r="H986" s="107"/>
      <c r="I986" s="109"/>
      <c r="J986" s="109"/>
      <c r="K986" s="107"/>
      <c r="L986" s="107"/>
      <c r="M986" s="107"/>
      <c r="N986" s="107"/>
      <c r="O986" s="107"/>
      <c r="P986" s="111"/>
      <c r="Q986" s="111"/>
      <c r="R986" s="107"/>
      <c r="S986" s="107"/>
      <c r="T986" s="112"/>
      <c r="U986" s="107"/>
      <c r="V986" s="107"/>
      <c r="W986" s="107"/>
      <c r="X986" s="113"/>
      <c r="Y986" s="113"/>
      <c r="Z986" s="113"/>
      <c r="AA986" s="113"/>
      <c r="AB986" s="113"/>
      <c r="AC986" s="113"/>
      <c r="AD986" s="107"/>
      <c r="AE986" s="114"/>
      <c r="AF986" s="114"/>
      <c r="AG986" s="114"/>
      <c r="AH986" s="114"/>
      <c r="AI986" s="114"/>
      <c r="AJ986" s="114"/>
      <c r="AK986" s="114"/>
      <c r="AL986" s="114"/>
      <c r="AM986" s="114"/>
      <c r="AN986" s="115"/>
      <c r="AO986" s="115"/>
      <c r="AP986" s="114"/>
      <c r="AQ986" s="114"/>
      <c r="AR986" s="114"/>
      <c r="AS986" s="116">
        <f t="shared" si="22"/>
        <v>0</v>
      </c>
      <c r="AT986" s="114"/>
      <c r="AU986" s="114"/>
      <c r="AV986" s="114">
        <f>+WPTable[[#This Row],[Total Construction Costs]]-WPTable[[#This Row],[Total State Funding]]-WPTable[[#This Row],[Total District Funding]]-WPTable[[#This Row],[Total Land Acquisition Funding by District or State]]</f>
        <v>0</v>
      </c>
      <c r="AW986" s="114"/>
      <c r="AX986" s="114">
        <f>+WPTable[[#This Row],[Total Construction Costs]]</f>
        <v>0</v>
      </c>
      <c r="AY986" s="107"/>
      <c r="AZ986" s="107"/>
    </row>
    <row r="987" spans="1:52" hidden="1" x14ac:dyDescent="0.3">
      <c r="A987" s="118"/>
      <c r="B987" s="108"/>
      <c r="C987" s="119"/>
      <c r="D987" s="107"/>
      <c r="E987" s="108"/>
      <c r="F987" s="107"/>
      <c r="G987" s="107"/>
      <c r="H987" s="107"/>
      <c r="I987" s="109"/>
      <c r="J987" s="109"/>
      <c r="K987" s="107"/>
      <c r="L987" s="107"/>
      <c r="M987" s="107"/>
      <c r="N987" s="107"/>
      <c r="O987" s="107"/>
      <c r="P987" s="111"/>
      <c r="Q987" s="111"/>
      <c r="R987" s="107"/>
      <c r="S987" s="107"/>
      <c r="T987" s="112"/>
      <c r="U987" s="107"/>
      <c r="V987" s="107"/>
      <c r="W987" s="107"/>
      <c r="X987" s="113"/>
      <c r="Y987" s="113"/>
      <c r="Z987" s="113"/>
      <c r="AA987" s="113"/>
      <c r="AB987" s="113"/>
      <c r="AC987" s="113"/>
      <c r="AD987" s="107"/>
      <c r="AE987" s="114"/>
      <c r="AF987" s="114"/>
      <c r="AG987" s="114"/>
      <c r="AH987" s="114"/>
      <c r="AI987" s="114"/>
      <c r="AJ987" s="114"/>
      <c r="AK987" s="114"/>
      <c r="AL987" s="114"/>
      <c r="AM987" s="114"/>
      <c r="AN987" s="115"/>
      <c r="AO987" s="115"/>
      <c r="AP987" s="114"/>
      <c r="AQ987" s="114"/>
      <c r="AR987" s="114"/>
      <c r="AS987" s="116">
        <f t="shared" si="22"/>
        <v>0</v>
      </c>
      <c r="AT987" s="114"/>
      <c r="AU987" s="114"/>
      <c r="AV987" s="114">
        <f>+WPTable[[#This Row],[Total Construction Costs]]-WPTable[[#This Row],[Total State Funding]]-WPTable[[#This Row],[Total District Funding]]-WPTable[[#This Row],[Total Land Acquisition Funding by District or State]]</f>
        <v>0</v>
      </c>
      <c r="AW987" s="114"/>
      <c r="AX987" s="114">
        <f>+WPTable[[#This Row],[Total Construction Costs]]</f>
        <v>0</v>
      </c>
      <c r="AY987" s="107"/>
      <c r="AZ987" s="107"/>
    </row>
    <row r="988" spans="1:52" hidden="1" x14ac:dyDescent="0.3">
      <c r="A988" s="118"/>
      <c r="B988" s="108"/>
      <c r="C988" s="119"/>
      <c r="D988" s="107"/>
      <c r="E988" s="108"/>
      <c r="F988" s="107"/>
      <c r="G988" s="107"/>
      <c r="H988" s="107"/>
      <c r="I988" s="109"/>
      <c r="J988" s="109"/>
      <c r="K988" s="107"/>
      <c r="L988" s="107"/>
      <c r="M988" s="107"/>
      <c r="N988" s="107"/>
      <c r="O988" s="107"/>
      <c r="P988" s="111"/>
      <c r="Q988" s="111"/>
      <c r="R988" s="107"/>
      <c r="S988" s="107"/>
      <c r="T988" s="112"/>
      <c r="U988" s="107"/>
      <c r="V988" s="107"/>
      <c r="W988" s="107"/>
      <c r="X988" s="113"/>
      <c r="Y988" s="113"/>
      <c r="Z988" s="113"/>
      <c r="AA988" s="113"/>
      <c r="AB988" s="113"/>
      <c r="AC988" s="113"/>
      <c r="AD988" s="107"/>
      <c r="AE988" s="114"/>
      <c r="AF988" s="114"/>
      <c r="AG988" s="114"/>
      <c r="AH988" s="114"/>
      <c r="AI988" s="114"/>
      <c r="AJ988" s="114"/>
      <c r="AK988" s="114"/>
      <c r="AL988" s="114"/>
      <c r="AM988" s="114"/>
      <c r="AN988" s="115"/>
      <c r="AO988" s="115"/>
      <c r="AP988" s="114"/>
      <c r="AQ988" s="114"/>
      <c r="AR988" s="114"/>
      <c r="AS988" s="116">
        <f t="shared" ref="AS988:AS996" si="23">SUM(AP988:AR988)</f>
        <v>0</v>
      </c>
      <c r="AT988" s="114"/>
      <c r="AU988" s="114"/>
      <c r="AV988" s="114">
        <f>+WPTable[[#This Row],[Total Construction Costs]]-WPTable[[#This Row],[Total State Funding]]-WPTable[[#This Row],[Total District Funding]]-WPTable[[#This Row],[Total Land Acquisition Funding by District or State]]</f>
        <v>0</v>
      </c>
      <c r="AW988" s="114"/>
      <c r="AX988" s="114">
        <f>+WPTable[[#This Row],[Total Construction Costs]]</f>
        <v>0</v>
      </c>
      <c r="AY988" s="107"/>
      <c r="AZ988" s="107"/>
    </row>
    <row r="989" spans="1:52" hidden="1" x14ac:dyDescent="0.3">
      <c r="A989" s="118"/>
      <c r="B989" s="108"/>
      <c r="C989" s="119"/>
      <c r="D989" s="107"/>
      <c r="E989" s="108"/>
      <c r="F989" s="107"/>
      <c r="G989" s="107"/>
      <c r="H989" s="107"/>
      <c r="I989" s="109"/>
      <c r="J989" s="109"/>
      <c r="K989" s="107"/>
      <c r="L989" s="107"/>
      <c r="M989" s="107"/>
      <c r="N989" s="107"/>
      <c r="O989" s="107"/>
      <c r="P989" s="111"/>
      <c r="Q989" s="111"/>
      <c r="R989" s="107"/>
      <c r="S989" s="107"/>
      <c r="T989" s="112"/>
      <c r="U989" s="107"/>
      <c r="V989" s="107"/>
      <c r="W989" s="107"/>
      <c r="X989" s="113"/>
      <c r="Y989" s="113"/>
      <c r="Z989" s="113"/>
      <c r="AA989" s="113"/>
      <c r="AB989" s="113"/>
      <c r="AC989" s="113"/>
      <c r="AD989" s="107"/>
      <c r="AE989" s="114"/>
      <c r="AF989" s="114"/>
      <c r="AG989" s="114"/>
      <c r="AH989" s="114"/>
      <c r="AI989" s="114"/>
      <c r="AJ989" s="114"/>
      <c r="AK989" s="114"/>
      <c r="AL989" s="114"/>
      <c r="AM989" s="114"/>
      <c r="AN989" s="115"/>
      <c r="AO989" s="115"/>
      <c r="AP989" s="114"/>
      <c r="AQ989" s="114"/>
      <c r="AR989" s="114"/>
      <c r="AS989" s="116">
        <f t="shared" si="23"/>
        <v>0</v>
      </c>
      <c r="AT989" s="114"/>
      <c r="AU989" s="114"/>
      <c r="AV989" s="114">
        <f>+WPTable[[#This Row],[Total Construction Costs]]-WPTable[[#This Row],[Total State Funding]]-WPTable[[#This Row],[Total District Funding]]-WPTable[[#This Row],[Total Land Acquisition Funding by District or State]]</f>
        <v>0</v>
      </c>
      <c r="AW989" s="114"/>
      <c r="AX989" s="114">
        <f>+WPTable[[#This Row],[Total Construction Costs]]</f>
        <v>0</v>
      </c>
      <c r="AY989" s="107"/>
      <c r="AZ989" s="107"/>
    </row>
    <row r="990" spans="1:52" hidden="1" x14ac:dyDescent="0.3">
      <c r="A990" s="118"/>
      <c r="B990" s="108"/>
      <c r="C990" s="119"/>
      <c r="D990" s="107"/>
      <c r="E990" s="108"/>
      <c r="F990" s="107"/>
      <c r="G990" s="107"/>
      <c r="H990" s="107"/>
      <c r="I990" s="109"/>
      <c r="J990" s="109"/>
      <c r="K990" s="107"/>
      <c r="L990" s="107"/>
      <c r="M990" s="107"/>
      <c r="N990" s="107"/>
      <c r="O990" s="107"/>
      <c r="P990" s="111"/>
      <c r="Q990" s="111"/>
      <c r="R990" s="107"/>
      <c r="S990" s="107"/>
      <c r="T990" s="112"/>
      <c r="U990" s="107"/>
      <c r="V990" s="107"/>
      <c r="W990" s="107"/>
      <c r="X990" s="113"/>
      <c r="Y990" s="113"/>
      <c r="Z990" s="113"/>
      <c r="AA990" s="113"/>
      <c r="AB990" s="113"/>
      <c r="AC990" s="113"/>
      <c r="AD990" s="107"/>
      <c r="AE990" s="114"/>
      <c r="AF990" s="114"/>
      <c r="AG990" s="114"/>
      <c r="AH990" s="114"/>
      <c r="AI990" s="114"/>
      <c r="AJ990" s="114"/>
      <c r="AK990" s="114"/>
      <c r="AL990" s="114"/>
      <c r="AM990" s="114"/>
      <c r="AN990" s="115"/>
      <c r="AO990" s="115"/>
      <c r="AP990" s="114"/>
      <c r="AQ990" s="114"/>
      <c r="AR990" s="114"/>
      <c r="AS990" s="116">
        <f t="shared" si="23"/>
        <v>0</v>
      </c>
      <c r="AT990" s="114"/>
      <c r="AU990" s="114"/>
      <c r="AV990" s="114">
        <f>+WPTable[[#This Row],[Total Construction Costs]]-WPTable[[#This Row],[Total State Funding]]-WPTable[[#This Row],[Total District Funding]]-WPTable[[#This Row],[Total Land Acquisition Funding by District or State]]</f>
        <v>0</v>
      </c>
      <c r="AW990" s="114"/>
      <c r="AX990" s="114">
        <f>+WPTable[[#This Row],[Total Construction Costs]]</f>
        <v>0</v>
      </c>
      <c r="AY990" s="107"/>
      <c r="AZ990" s="107"/>
    </row>
    <row r="991" spans="1:52" hidden="1" x14ac:dyDescent="0.3">
      <c r="A991" s="118"/>
      <c r="B991" s="108"/>
      <c r="C991" s="119"/>
      <c r="D991" s="107"/>
      <c r="E991" s="108"/>
      <c r="F991" s="107"/>
      <c r="G991" s="107"/>
      <c r="H991" s="107"/>
      <c r="I991" s="109"/>
      <c r="J991" s="109"/>
      <c r="K991" s="107"/>
      <c r="L991" s="107"/>
      <c r="M991" s="107"/>
      <c r="N991" s="107"/>
      <c r="O991" s="107"/>
      <c r="P991" s="111"/>
      <c r="Q991" s="111"/>
      <c r="R991" s="107"/>
      <c r="S991" s="107"/>
      <c r="T991" s="112"/>
      <c r="U991" s="107"/>
      <c r="V991" s="107"/>
      <c r="W991" s="107"/>
      <c r="X991" s="113"/>
      <c r="Y991" s="113"/>
      <c r="Z991" s="113"/>
      <c r="AA991" s="113"/>
      <c r="AB991" s="113"/>
      <c r="AC991" s="113"/>
      <c r="AD991" s="107"/>
      <c r="AE991" s="114"/>
      <c r="AF991" s="114"/>
      <c r="AG991" s="114"/>
      <c r="AH991" s="114"/>
      <c r="AI991" s="114"/>
      <c r="AJ991" s="114"/>
      <c r="AK991" s="114"/>
      <c r="AL991" s="114"/>
      <c r="AM991" s="114"/>
      <c r="AN991" s="115"/>
      <c r="AO991" s="115"/>
      <c r="AP991" s="114"/>
      <c r="AQ991" s="114"/>
      <c r="AR991" s="114"/>
      <c r="AS991" s="116">
        <f t="shared" si="23"/>
        <v>0</v>
      </c>
      <c r="AT991" s="114"/>
      <c r="AU991" s="114"/>
      <c r="AV991" s="114">
        <f>+WPTable[[#This Row],[Total Construction Costs]]-WPTable[[#This Row],[Total State Funding]]-WPTable[[#This Row],[Total District Funding]]-WPTable[[#This Row],[Total Land Acquisition Funding by District or State]]</f>
        <v>0</v>
      </c>
      <c r="AW991" s="114"/>
      <c r="AX991" s="114">
        <f>+WPTable[[#This Row],[Total Construction Costs]]</f>
        <v>0</v>
      </c>
      <c r="AY991" s="107"/>
      <c r="AZ991" s="107"/>
    </row>
    <row r="992" spans="1:52" hidden="1" x14ac:dyDescent="0.3">
      <c r="A992" s="118"/>
      <c r="B992" s="108"/>
      <c r="C992" s="119"/>
      <c r="D992" s="107"/>
      <c r="E992" s="108"/>
      <c r="F992" s="107"/>
      <c r="G992" s="107"/>
      <c r="H992" s="107"/>
      <c r="I992" s="109"/>
      <c r="J992" s="109"/>
      <c r="K992" s="107"/>
      <c r="L992" s="107"/>
      <c r="M992" s="107"/>
      <c r="N992" s="107"/>
      <c r="O992" s="107"/>
      <c r="P992" s="111"/>
      <c r="Q992" s="111"/>
      <c r="R992" s="107"/>
      <c r="S992" s="107"/>
      <c r="T992" s="112"/>
      <c r="U992" s="107"/>
      <c r="V992" s="107"/>
      <c r="W992" s="107"/>
      <c r="X992" s="113"/>
      <c r="Y992" s="113"/>
      <c r="Z992" s="113"/>
      <c r="AA992" s="113"/>
      <c r="AB992" s="113"/>
      <c r="AC992" s="113"/>
      <c r="AD992" s="107"/>
      <c r="AE992" s="114"/>
      <c r="AF992" s="114"/>
      <c r="AG992" s="114"/>
      <c r="AH992" s="114"/>
      <c r="AI992" s="114"/>
      <c r="AJ992" s="114"/>
      <c r="AK992" s="114"/>
      <c r="AL992" s="114"/>
      <c r="AM992" s="114"/>
      <c r="AN992" s="115"/>
      <c r="AO992" s="115"/>
      <c r="AP992" s="114"/>
      <c r="AQ992" s="114"/>
      <c r="AR992" s="114"/>
      <c r="AS992" s="116">
        <f t="shared" si="23"/>
        <v>0</v>
      </c>
      <c r="AT992" s="114"/>
      <c r="AU992" s="114"/>
      <c r="AV992" s="114">
        <f>+WPTable[[#This Row],[Total Construction Costs]]-WPTable[[#This Row],[Total State Funding]]-WPTable[[#This Row],[Total District Funding]]-WPTable[[#This Row],[Total Land Acquisition Funding by District or State]]</f>
        <v>0</v>
      </c>
      <c r="AW992" s="114"/>
      <c r="AX992" s="114">
        <f>+WPTable[[#This Row],[Total Construction Costs]]</f>
        <v>0</v>
      </c>
      <c r="AY992" s="107"/>
      <c r="AZ992" s="107"/>
    </row>
    <row r="993" spans="1:52" hidden="1" x14ac:dyDescent="0.3">
      <c r="A993" s="118"/>
      <c r="B993" s="108"/>
      <c r="C993" s="119"/>
      <c r="D993" s="107"/>
      <c r="E993" s="108"/>
      <c r="F993" s="107"/>
      <c r="G993" s="107"/>
      <c r="H993" s="107"/>
      <c r="I993" s="109"/>
      <c r="J993" s="109"/>
      <c r="K993" s="107"/>
      <c r="L993" s="107"/>
      <c r="M993" s="107"/>
      <c r="N993" s="107"/>
      <c r="O993" s="107"/>
      <c r="P993" s="111"/>
      <c r="Q993" s="111"/>
      <c r="R993" s="107"/>
      <c r="S993" s="107"/>
      <c r="T993" s="112"/>
      <c r="U993" s="107"/>
      <c r="V993" s="107"/>
      <c r="W993" s="107"/>
      <c r="X993" s="113"/>
      <c r="Y993" s="113"/>
      <c r="Z993" s="113"/>
      <c r="AA993" s="113"/>
      <c r="AB993" s="113"/>
      <c r="AC993" s="113"/>
      <c r="AD993" s="107"/>
      <c r="AE993" s="114"/>
      <c r="AF993" s="114"/>
      <c r="AG993" s="114"/>
      <c r="AH993" s="114"/>
      <c r="AI993" s="114"/>
      <c r="AJ993" s="114"/>
      <c r="AK993" s="114"/>
      <c r="AL993" s="114"/>
      <c r="AM993" s="114"/>
      <c r="AN993" s="115"/>
      <c r="AO993" s="115"/>
      <c r="AP993" s="114"/>
      <c r="AQ993" s="114"/>
      <c r="AR993" s="114"/>
      <c r="AS993" s="116">
        <f t="shared" si="23"/>
        <v>0</v>
      </c>
      <c r="AT993" s="114"/>
      <c r="AU993" s="114"/>
      <c r="AV993" s="114">
        <f>+WPTable[[#This Row],[Total Construction Costs]]-WPTable[[#This Row],[Total State Funding]]-WPTable[[#This Row],[Total District Funding]]-WPTable[[#This Row],[Total Land Acquisition Funding by District or State]]</f>
        <v>0</v>
      </c>
      <c r="AW993" s="114"/>
      <c r="AX993" s="114">
        <f>+WPTable[[#This Row],[Total Construction Costs]]</f>
        <v>0</v>
      </c>
      <c r="AY993" s="107"/>
      <c r="AZ993" s="107"/>
    </row>
    <row r="994" spans="1:52" hidden="1" x14ac:dyDescent="0.3">
      <c r="A994" s="118"/>
      <c r="B994" s="108"/>
      <c r="C994" s="119"/>
      <c r="D994" s="107"/>
      <c r="E994" s="108"/>
      <c r="F994" s="107"/>
      <c r="G994" s="107"/>
      <c r="H994" s="107"/>
      <c r="I994" s="109"/>
      <c r="J994" s="109"/>
      <c r="K994" s="107"/>
      <c r="L994" s="107"/>
      <c r="M994" s="107"/>
      <c r="N994" s="107"/>
      <c r="O994" s="107"/>
      <c r="P994" s="111"/>
      <c r="Q994" s="111"/>
      <c r="R994" s="107"/>
      <c r="S994" s="107"/>
      <c r="T994" s="112"/>
      <c r="U994" s="107"/>
      <c r="V994" s="107"/>
      <c r="W994" s="107"/>
      <c r="X994" s="113"/>
      <c r="Y994" s="113"/>
      <c r="Z994" s="113"/>
      <c r="AA994" s="113"/>
      <c r="AB994" s="113"/>
      <c r="AC994" s="113"/>
      <c r="AD994" s="107"/>
      <c r="AE994" s="114"/>
      <c r="AF994" s="114"/>
      <c r="AG994" s="114"/>
      <c r="AH994" s="114"/>
      <c r="AI994" s="114"/>
      <c r="AJ994" s="114"/>
      <c r="AK994" s="114"/>
      <c r="AL994" s="114"/>
      <c r="AM994" s="114"/>
      <c r="AN994" s="115"/>
      <c r="AO994" s="115"/>
      <c r="AP994" s="114"/>
      <c r="AQ994" s="114"/>
      <c r="AR994" s="114"/>
      <c r="AS994" s="116">
        <f t="shared" si="23"/>
        <v>0</v>
      </c>
      <c r="AT994" s="114"/>
      <c r="AU994" s="114"/>
      <c r="AV994" s="114">
        <f>+WPTable[[#This Row],[Total Construction Costs]]-WPTable[[#This Row],[Total State Funding]]-WPTable[[#This Row],[Total District Funding]]-WPTable[[#This Row],[Total Land Acquisition Funding by District or State]]</f>
        <v>0</v>
      </c>
      <c r="AW994" s="114"/>
      <c r="AX994" s="114">
        <f>+WPTable[[#This Row],[Total Construction Costs]]</f>
        <v>0</v>
      </c>
      <c r="AY994" s="107"/>
      <c r="AZ994" s="107"/>
    </row>
    <row r="995" spans="1:52" hidden="1" x14ac:dyDescent="0.3">
      <c r="A995" s="118"/>
      <c r="B995" s="108"/>
      <c r="C995" s="119"/>
      <c r="D995" s="107"/>
      <c r="E995" s="108"/>
      <c r="F995" s="107"/>
      <c r="G995" s="107"/>
      <c r="H995" s="107"/>
      <c r="I995" s="109"/>
      <c r="J995" s="109"/>
      <c r="K995" s="107"/>
      <c r="L995" s="107"/>
      <c r="M995" s="107"/>
      <c r="N995" s="107"/>
      <c r="O995" s="107"/>
      <c r="P995" s="111"/>
      <c r="Q995" s="111"/>
      <c r="R995" s="107"/>
      <c r="S995" s="107"/>
      <c r="T995" s="112"/>
      <c r="U995" s="107"/>
      <c r="V995" s="107"/>
      <c r="W995" s="107"/>
      <c r="X995" s="113"/>
      <c r="Y995" s="113"/>
      <c r="Z995" s="113"/>
      <c r="AA995" s="113"/>
      <c r="AB995" s="113"/>
      <c r="AC995" s="113"/>
      <c r="AD995" s="107"/>
      <c r="AE995" s="114"/>
      <c r="AF995" s="114"/>
      <c r="AG995" s="114"/>
      <c r="AH995" s="114"/>
      <c r="AI995" s="114"/>
      <c r="AJ995" s="114"/>
      <c r="AK995" s="114"/>
      <c r="AL995" s="114"/>
      <c r="AM995" s="114"/>
      <c r="AN995" s="115"/>
      <c r="AO995" s="115"/>
      <c r="AP995" s="114"/>
      <c r="AQ995" s="114"/>
      <c r="AR995" s="114"/>
      <c r="AS995" s="116">
        <f t="shared" si="23"/>
        <v>0</v>
      </c>
      <c r="AT995" s="114"/>
      <c r="AU995" s="114"/>
      <c r="AV995" s="114">
        <f>+WPTable[[#This Row],[Total Construction Costs]]-WPTable[[#This Row],[Total State Funding]]-WPTable[[#This Row],[Total District Funding]]-WPTable[[#This Row],[Total Land Acquisition Funding by District or State]]</f>
        <v>0</v>
      </c>
      <c r="AW995" s="114"/>
      <c r="AX995" s="114">
        <f>+WPTable[[#This Row],[Total Construction Costs]]</f>
        <v>0</v>
      </c>
      <c r="AY995" s="107"/>
      <c r="AZ995" s="107"/>
    </row>
    <row r="996" spans="1:52" hidden="1" x14ac:dyDescent="0.3">
      <c r="A996" s="118"/>
      <c r="B996" s="108"/>
      <c r="C996" s="119"/>
      <c r="D996" s="107"/>
      <c r="E996" s="108"/>
      <c r="F996" s="107"/>
      <c r="G996" s="107"/>
      <c r="H996" s="107"/>
      <c r="I996" s="109"/>
      <c r="J996" s="109"/>
      <c r="K996" s="107"/>
      <c r="L996" s="107"/>
      <c r="M996" s="107"/>
      <c r="N996" s="107"/>
      <c r="O996" s="107"/>
      <c r="P996" s="111"/>
      <c r="Q996" s="111"/>
      <c r="R996" s="107"/>
      <c r="S996" s="107"/>
      <c r="T996" s="112"/>
      <c r="U996" s="107"/>
      <c r="V996" s="107"/>
      <c r="W996" s="107"/>
      <c r="X996" s="113"/>
      <c r="Y996" s="113"/>
      <c r="Z996" s="113"/>
      <c r="AA996" s="113"/>
      <c r="AB996" s="113"/>
      <c r="AC996" s="113"/>
      <c r="AD996" s="107"/>
      <c r="AE996" s="114"/>
      <c r="AF996" s="114"/>
      <c r="AG996" s="114"/>
      <c r="AH996" s="114"/>
      <c r="AI996" s="114"/>
      <c r="AJ996" s="114"/>
      <c r="AK996" s="114"/>
      <c r="AL996" s="114"/>
      <c r="AM996" s="114"/>
      <c r="AN996" s="115"/>
      <c r="AO996" s="115"/>
      <c r="AP996" s="114"/>
      <c r="AQ996" s="114"/>
      <c r="AR996" s="114"/>
      <c r="AS996" s="116">
        <f t="shared" si="23"/>
        <v>0</v>
      </c>
      <c r="AT996" s="114"/>
      <c r="AU996" s="114"/>
      <c r="AV996" s="114">
        <f>+WPTable[[#This Row],[Total Construction Costs]]-WPTable[[#This Row],[Total State Funding]]-WPTable[[#This Row],[Total District Funding]]-WPTable[[#This Row],[Total Land Acquisition Funding by District or State]]</f>
        <v>0</v>
      </c>
      <c r="AW996" s="114"/>
      <c r="AX996" s="114">
        <f>+WPTable[[#This Row],[Total Construction Costs]]</f>
        <v>0</v>
      </c>
      <c r="AY996" s="107"/>
      <c r="AZ996" s="107"/>
    </row>
    <row r="998" spans="1:52" x14ac:dyDescent="0.3">
      <c r="AF998" s="116"/>
      <c r="AG998" s="116"/>
      <c r="AH998" s="116"/>
      <c r="AI998" s="116"/>
      <c r="AJ998" s="116"/>
      <c r="AM998" s="116"/>
    </row>
  </sheetData>
  <sheetProtection formatCells="0" formatColumns="0" formatRows="0" insertColumns="0" insertRows="0" insertHyperlinks="0" sort="0" autoFilter="0" pivotTables="0"/>
  <protectedRanges>
    <protectedRange sqref="AS3:AS996" name="Total State Funding"/>
  </protectedRanges>
  <dataConsolidate/>
  <mergeCells count="6">
    <mergeCell ref="AY1:AZ1"/>
    <mergeCell ref="A1:Q1"/>
    <mergeCell ref="R1:W1"/>
    <mergeCell ref="X1:AC1"/>
    <mergeCell ref="AD1:AL1"/>
    <mergeCell ref="AM1:AX1"/>
  </mergeCells>
  <dataValidations count="12">
    <dataValidation operator="greaterThanOrEqual" allowBlank="1" sqref="AJ3" xr:uid="{00000000-0002-0000-0100-000001000000}"/>
    <dataValidation type="whole" allowBlank="1" showErrorMessage="1" sqref="C45:C996" xr:uid="{00000000-0002-0000-0100-000009000000}">
      <formula1>1990</formula1>
      <formula2>2100</formula2>
    </dataValidation>
    <dataValidation operator="greaterThanOrEqual" allowBlank="1" showErrorMessage="1" sqref="AF43:AF996 AF37:AG42 AF36 AG44:AG996 AT3:AX996 AM3:AM996 AP3:AR996 AE3:AE996 AF3:AG35" xr:uid="{00000000-0002-0000-0100-000004000000}"/>
    <dataValidation errorStyle="warning" allowBlank="1" showErrorMessage="1" errorTitle="Primary MFL Supported" error="If a Recovery or Prevention Strategy (RPS) is listed, you must select from the drop down of MFLs within that RPS. If no RPS is listed, you may type in any MFL within the region." promptTitle="Primary MFL Supported" prompt="If a Recovery or Prevention Strategy (RPS) is listed, you must select from the drop down of MFLs within that RPS. If no RPS is listed, you may type in any MFL within the region." sqref="U3:U996" xr:uid="{00000000-0002-0000-0100-000002000000}"/>
    <dataValidation allowBlank="1" showErrorMessage="1" sqref="AN3:AO996" xr:uid="{00000000-0002-0000-0100-000003000000}"/>
    <dataValidation showErrorMessage="1" sqref="AD3:AD996" xr:uid="{00000000-0002-0000-0100-000005000000}"/>
    <dataValidation operator="lessThan" allowBlank="1" showInputMessage="1" showErrorMessage="1" sqref="Q3:Q996" xr:uid="{00000000-0002-0000-0100-000006000000}"/>
    <dataValidation operator="greaterThan" allowBlank="1" showErrorMessage="1" sqref="P3:P996" xr:uid="{00000000-0002-0000-0100-000007000000}"/>
    <dataValidation type="decimal" allowBlank="1" showInputMessage="1" showErrorMessage="1" errorTitle="Out of Range" error="Please ensure your data is within the specified range (-100 to -60)." sqref="J3:J996" xr:uid="{00000000-0002-0000-0100-00000A000000}">
      <formula1>-87.7</formula1>
      <formula2>-80</formula2>
    </dataValidation>
    <dataValidation type="decimal" allowBlank="1" showInputMessage="1" showErrorMessage="1" errorTitle="Out of Range" error="Please ensure data is within the specified range (0 to 50)." sqref="I3:I996" xr:uid="{00000000-0002-0000-0100-00000B000000}">
      <formula1>24.6</formula1>
      <formula2>31</formula2>
    </dataValidation>
    <dataValidation type="list" allowBlank="1" showInputMessage="1" showErrorMessage="1" errorTitle="Must select from Menu" error="You may only use an item from the Drop Down Menu." sqref="AL3:AL996" xr:uid="{00000000-0002-0000-0100-00000C000000}">
      <formula1>"WRD,WSD"</formula1>
    </dataValidation>
    <dataValidation type="whole" allowBlank="1" showInputMessage="1" showErrorMessage="1" errorTitle="Out of Range" error="Please ensure the year is between 1990 and 2100." sqref="T3:T996" xr:uid="{00000000-0002-0000-0100-00000D000000}">
      <formula1>1990</formula1>
      <formula2>2100</formula2>
    </dataValidation>
  </dataValidations>
  <printOptions horizontalCentered="1" gridLines="1"/>
  <pageMargins left="0.25" right="0.25" top="0.75" bottom="0.75" header="0.3" footer="0.3"/>
  <pageSetup paperSize="3" scale="71" fitToHeight="8" orientation="landscape" r:id="rId1"/>
  <headerFooter alignWithMargins="0">
    <oddHeader>&amp;C&amp;"Arial,Bold"&amp;14&amp;KFF0000XXX&amp;K01+000WMD
20&amp;KFF0000XX&amp;K01+000 AWS Project List</oddHeader>
    <oddFooter>&amp;LTemplate Created by DEP/OWP&amp;C&amp;P of &amp;N&amp;RPrinted on &amp;D &amp;T</oddFooter>
  </headerFooter>
  <legacyDrawing r:id="rId2"/>
  <tableParts count="1">
    <tablePart r:id="rId3"/>
  </tableParts>
  <extLst>
    <ext xmlns:x14="http://schemas.microsoft.com/office/spreadsheetml/2009/9/main" uri="{CCE6A557-97BC-4b89-ADB6-D9C93CAAB3DF}">
      <x14:dataValidations xmlns:xm="http://schemas.microsoft.com/office/excel/2006/main" count="7">
        <x14:dataValidation type="list" showErrorMessage="1" errorTitle="Must select from Menu" error="You may only use an item from the Drop Down Menu. " xr:uid="{00000000-0002-0000-0100-00000E000000}">
          <x14:formula1>
            <xm:f>OFFSET(LISTS!$B$2,1,,COUNTA(LISTS!$B:$B)-1,1)</xm:f>
          </x14:formula1>
          <xm:sqref>B3:B996</xm:sqref>
        </x14:dataValidation>
        <x14:dataValidation type="list" showErrorMessage="1" errorTitle="Must select from Menu" error="You may only use an item from the Drop Down Menu." xr:uid="{00000000-0002-0000-0100-000010000000}">
          <x14:formula1>
            <xm:f>'Drop Down Lists'!$E$2:$E$3</xm:f>
          </x14:formula1>
          <xm:sqref>L3:L996</xm:sqref>
        </x14:dataValidation>
        <x14:dataValidation type="list" showErrorMessage="1" errorTitle="Must select from Menu" error="You may only use an item from the Drop Down Menu." xr:uid="{00000000-0002-0000-0100-000012000000}">
          <x14:formula1>
            <xm:f>'Drop Down Lists'!$A$2:$A$19</xm:f>
          </x14:formula1>
          <xm:sqref>K3:K996</xm:sqref>
        </x14:dataValidation>
        <x14:dataValidation type="list" allowBlank="1" showInputMessage="1" showErrorMessage="1" errorTitle="Must select from Menu" error="You may only use an item from the Drop Down Menu." xr:uid="{00000000-0002-0000-0100-000013000000}">
          <x14:formula1>
            <xm:f>'Drop Down Lists'!$E$26:$E$36</xm:f>
          </x14:formula1>
          <xm:sqref>W3:W996</xm:sqref>
        </x14:dataValidation>
        <x14:dataValidation type="list" allowBlank="1" showInputMessage="1" showErrorMessage="1" errorTitle="Select Option" error="Only &quot;Phased&quot; or &quot;Linked&quot; will be accepted. Blanks are OK." promptTitle="Phased or Linked" prompt="Select either Phased or Linked. If neither, Leave Blank." xr:uid="{D8B20B33-DAF0-4D7E-B1B6-8DFC88FD3815}">
          <x14:formula1>
            <xm:f>'Drop Down Lists'!$G$2:$G$3</xm:f>
          </x14:formula1>
          <xm:sqref>E3:E996</xm:sqref>
        </x14:dataValidation>
        <x14:dataValidation type="list" showErrorMessage="1" errorTitle="Must select from Menu" error="You may only use an item from the Drop Down Menu." xr:uid="{00000000-0002-0000-0100-000011000000}">
          <x14:formula1>
            <xm:f>'Drop Down Lists'!$C$2:$C$8</xm:f>
          </x14:formula1>
          <xm:sqref>O3:O996</xm:sqref>
        </x14:dataValidation>
        <x14:dataValidation type="list" showInputMessage="1" showErrorMessage="1" errorTitle="Must select from Menu" error="You may only use an item from the Drop Down Menu." xr:uid="{00000000-0002-0000-0100-00000F000000}">
          <x14:formula1>
            <xm:f>'Drop Down Lists'!$C$26:$C$52</xm:f>
          </x14:formula1>
          <xm:sqref>S3:S996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5"/>
  <sheetViews>
    <sheetView workbookViewId="0"/>
  </sheetViews>
  <sheetFormatPr defaultRowHeight="14.4" x14ac:dyDescent="0.3"/>
  <cols>
    <col min="1" max="1" width="44.77734375" bestFit="1" customWidth="1"/>
    <col min="2" max="2" width="19.5546875" bestFit="1" customWidth="1"/>
    <col min="3" max="3" width="18.21875" bestFit="1" customWidth="1"/>
    <col min="4" max="4" width="17" bestFit="1" customWidth="1"/>
    <col min="5" max="5" width="17.77734375" bestFit="1" customWidth="1"/>
    <col min="6" max="6" width="33.21875" bestFit="1" customWidth="1"/>
  </cols>
  <sheetData>
    <row r="1" spans="1:5" x14ac:dyDescent="0.3">
      <c r="A1" s="49" t="s">
        <v>36</v>
      </c>
      <c r="B1" t="s">
        <v>385</v>
      </c>
    </row>
    <row r="3" spans="1:5" ht="57.6" x14ac:dyDescent="0.3">
      <c r="A3" s="54" t="s">
        <v>17</v>
      </c>
      <c r="B3" s="53" t="s">
        <v>386</v>
      </c>
      <c r="C3" s="53" t="s">
        <v>387</v>
      </c>
      <c r="D3" s="53" t="s">
        <v>388</v>
      </c>
      <c r="E3" s="53" t="s">
        <v>389</v>
      </c>
    </row>
    <row r="4" spans="1:5" x14ac:dyDescent="0.3">
      <c r="A4" s="50" t="s">
        <v>390</v>
      </c>
      <c r="B4" s="51">
        <v>0</v>
      </c>
      <c r="C4" s="52"/>
      <c r="D4" s="52"/>
      <c r="E4" s="52">
        <v>0</v>
      </c>
    </row>
    <row r="5" spans="1:5" x14ac:dyDescent="0.3">
      <c r="A5" s="50" t="s">
        <v>391</v>
      </c>
      <c r="B5" s="51">
        <v>0</v>
      </c>
      <c r="C5" s="52"/>
      <c r="D5" s="52"/>
      <c r="E5" s="52">
        <v>0</v>
      </c>
    </row>
  </sheetData>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5"/>
  <sheetViews>
    <sheetView workbookViewId="0">
      <selection activeCell="F32" sqref="F32"/>
    </sheetView>
  </sheetViews>
  <sheetFormatPr defaultRowHeight="14.4" x14ac:dyDescent="0.3"/>
  <cols>
    <col min="1" max="1" width="27.77734375" bestFit="1" customWidth="1"/>
    <col min="2" max="2" width="19.5546875" bestFit="1" customWidth="1"/>
    <col min="3" max="3" width="18.21875" bestFit="1" customWidth="1"/>
    <col min="4" max="4" width="17" bestFit="1" customWidth="1"/>
    <col min="5" max="5" width="17.77734375" bestFit="1" customWidth="1"/>
    <col min="6" max="6" width="33.21875" bestFit="1" customWidth="1"/>
  </cols>
  <sheetData>
    <row r="1" spans="1:5" x14ac:dyDescent="0.3">
      <c r="A1" s="49" t="s">
        <v>29</v>
      </c>
      <c r="B1" t="s">
        <v>385</v>
      </c>
    </row>
    <row r="3" spans="1:5" ht="57.6" x14ac:dyDescent="0.3">
      <c r="A3" s="54" t="s">
        <v>17</v>
      </c>
      <c r="B3" s="53" t="s">
        <v>386</v>
      </c>
      <c r="C3" s="53" t="s">
        <v>387</v>
      </c>
      <c r="D3" s="53" t="s">
        <v>388</v>
      </c>
      <c r="E3" s="53" t="s">
        <v>389</v>
      </c>
    </row>
    <row r="4" spans="1:5" x14ac:dyDescent="0.3">
      <c r="A4" s="50" t="s">
        <v>390</v>
      </c>
      <c r="B4" s="51">
        <v>0</v>
      </c>
      <c r="C4" s="52"/>
      <c r="D4" s="52"/>
      <c r="E4" s="52">
        <v>0</v>
      </c>
    </row>
    <row r="5" spans="1:5" x14ac:dyDescent="0.3">
      <c r="A5" s="50" t="s">
        <v>391</v>
      </c>
      <c r="B5" s="51">
        <v>0</v>
      </c>
      <c r="C5" s="52"/>
      <c r="D5" s="52"/>
      <c r="E5" s="52">
        <v>0</v>
      </c>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AC73"/>
  <sheetViews>
    <sheetView tabSelected="1" zoomScaleNormal="100" workbookViewId="0">
      <selection activeCell="AG2" sqref="AG2"/>
    </sheetView>
  </sheetViews>
  <sheetFormatPr defaultRowHeight="14.4" x14ac:dyDescent="0.3"/>
  <cols>
    <col min="2" max="2" width="14" customWidth="1"/>
    <col min="3" max="3" width="14.21875" customWidth="1"/>
    <col min="4" max="4" width="19.21875" customWidth="1"/>
    <col min="5" max="6" width="27.21875" customWidth="1"/>
    <col min="7" max="8" width="34.21875" customWidth="1"/>
    <col min="9" max="9" width="20.21875" customWidth="1"/>
    <col min="10" max="10" width="14.77734375" customWidth="1"/>
    <col min="11" max="11" width="15.21875" customWidth="1"/>
    <col min="12" max="12" width="19" customWidth="1"/>
    <col min="13" max="13" width="26.77734375" customWidth="1"/>
    <col min="14" max="14" width="15.44140625" customWidth="1"/>
    <col min="15" max="17" width="14.77734375" customWidth="1"/>
    <col min="18" max="18" width="15.21875" customWidth="1"/>
    <col min="19" max="24" width="16.77734375" customWidth="1"/>
    <col min="25" max="27" width="17.21875" customWidth="1"/>
    <col min="28" max="28" width="36.77734375" customWidth="1"/>
    <col min="29" max="29" width="32.77734375" customWidth="1"/>
  </cols>
  <sheetData>
    <row r="1" spans="1:29" s="35" customFormat="1" ht="72" x14ac:dyDescent="0.3">
      <c r="A1" s="10" t="s">
        <v>105</v>
      </c>
      <c r="B1" s="10" t="s">
        <v>106</v>
      </c>
      <c r="C1" s="10" t="s">
        <v>107</v>
      </c>
      <c r="D1" s="10" t="s">
        <v>108</v>
      </c>
      <c r="E1" s="10" t="s">
        <v>109</v>
      </c>
      <c r="F1" s="10" t="s">
        <v>13</v>
      </c>
      <c r="G1" s="10" t="s">
        <v>19</v>
      </c>
      <c r="H1" s="10" t="s">
        <v>17</v>
      </c>
      <c r="I1" s="10" t="s">
        <v>10</v>
      </c>
      <c r="J1" s="10" t="s">
        <v>15</v>
      </c>
      <c r="K1" s="10" t="s">
        <v>16</v>
      </c>
      <c r="L1" s="10" t="s">
        <v>21</v>
      </c>
      <c r="M1" s="10" t="s">
        <v>23</v>
      </c>
      <c r="N1" s="11" t="s">
        <v>110</v>
      </c>
      <c r="O1" s="11" t="s">
        <v>111</v>
      </c>
      <c r="P1" s="11" t="s">
        <v>112</v>
      </c>
      <c r="Q1" s="11" t="s">
        <v>113</v>
      </c>
      <c r="R1" s="13" t="s">
        <v>36</v>
      </c>
      <c r="S1" s="13" t="s">
        <v>38</v>
      </c>
      <c r="T1" s="13" t="s">
        <v>39</v>
      </c>
      <c r="U1" s="13" t="s">
        <v>40</v>
      </c>
      <c r="V1" s="13" t="s">
        <v>41</v>
      </c>
      <c r="W1" s="13" t="s">
        <v>42</v>
      </c>
      <c r="X1" s="13" t="s">
        <v>43</v>
      </c>
      <c r="Y1" s="34" t="s">
        <v>51</v>
      </c>
      <c r="Z1" s="34" t="s">
        <v>52</v>
      </c>
      <c r="AA1" s="34" t="s">
        <v>114</v>
      </c>
      <c r="AB1" s="34" t="s">
        <v>56</v>
      </c>
      <c r="AC1" s="34" t="s">
        <v>392</v>
      </c>
    </row>
    <row r="2" spans="1:29" s="35" customFormat="1" ht="63" customHeight="1" x14ac:dyDescent="0.3">
      <c r="A2" s="158">
        <v>2801</v>
      </c>
      <c r="B2" s="157" t="s">
        <v>707</v>
      </c>
      <c r="C2" s="157" t="s">
        <v>709</v>
      </c>
      <c r="D2" s="157" t="s">
        <v>395</v>
      </c>
      <c r="E2" s="157" t="s">
        <v>710</v>
      </c>
      <c r="F2" s="157" t="s">
        <v>712</v>
      </c>
      <c r="G2" s="158" t="s">
        <v>713</v>
      </c>
      <c r="H2" s="157" t="s">
        <v>399</v>
      </c>
      <c r="I2" s="158">
        <v>101289</v>
      </c>
      <c r="J2" s="162" t="s">
        <v>715</v>
      </c>
      <c r="K2" s="162" t="s">
        <v>716</v>
      </c>
      <c r="L2" s="76" t="s">
        <v>400</v>
      </c>
      <c r="M2" s="76">
        <v>2026</v>
      </c>
      <c r="N2" s="159">
        <v>661</v>
      </c>
      <c r="O2" s="159">
        <v>220</v>
      </c>
      <c r="P2" s="158" t="s">
        <v>714</v>
      </c>
      <c r="Q2" s="160" t="s">
        <v>300</v>
      </c>
      <c r="R2" s="79" t="s">
        <v>402</v>
      </c>
      <c r="S2" s="161">
        <v>0</v>
      </c>
      <c r="T2" s="161">
        <v>0</v>
      </c>
      <c r="U2" s="161">
        <v>0</v>
      </c>
      <c r="V2" s="161">
        <v>0</v>
      </c>
      <c r="W2" s="161">
        <v>0</v>
      </c>
      <c r="X2" s="74"/>
      <c r="Y2" s="74"/>
      <c r="Z2" s="74"/>
      <c r="AA2" s="74"/>
      <c r="AB2" s="80">
        <f>SUM(S2:W2)</f>
        <v>0</v>
      </c>
      <c r="AC2" s="158" t="s">
        <v>711</v>
      </c>
    </row>
    <row r="3" spans="1:29" ht="72" x14ac:dyDescent="0.3">
      <c r="A3" s="74">
        <v>5690</v>
      </c>
      <c r="B3" s="75" t="s">
        <v>393</v>
      </c>
      <c r="C3" s="75" t="s">
        <v>394</v>
      </c>
      <c r="D3" s="75" t="s">
        <v>395</v>
      </c>
      <c r="E3" s="75" t="s">
        <v>396</v>
      </c>
      <c r="F3" s="75" t="s">
        <v>397</v>
      </c>
      <c r="G3" s="74" t="s">
        <v>398</v>
      </c>
      <c r="H3" s="75" t="s">
        <v>399</v>
      </c>
      <c r="I3" s="74">
        <v>101289</v>
      </c>
      <c r="J3" s="74">
        <v>27.164997</v>
      </c>
      <c r="K3" s="74">
        <v>-80.266148999999999</v>
      </c>
      <c r="L3" s="76" t="s">
        <v>400</v>
      </c>
      <c r="M3" s="76">
        <v>2028</v>
      </c>
      <c r="N3" s="77">
        <v>27400</v>
      </c>
      <c r="O3" s="77">
        <v>4000</v>
      </c>
      <c r="P3" s="74" t="s">
        <v>401</v>
      </c>
      <c r="Q3" s="78" t="s">
        <v>300</v>
      </c>
      <c r="R3" s="79" t="s">
        <v>402</v>
      </c>
      <c r="S3" s="80">
        <v>0</v>
      </c>
      <c r="T3" s="80">
        <v>0</v>
      </c>
      <c r="U3" s="80">
        <v>0</v>
      </c>
      <c r="V3" s="80">
        <v>0</v>
      </c>
      <c r="W3" s="80">
        <v>0</v>
      </c>
      <c r="X3" s="74"/>
      <c r="Y3" s="74"/>
      <c r="Z3" s="74"/>
      <c r="AA3" s="74"/>
      <c r="AB3" s="80">
        <f>SUM(S3:W3)</f>
        <v>0</v>
      </c>
      <c r="AC3" s="158" t="s">
        <v>708</v>
      </c>
    </row>
    <row r="4" spans="1:29" ht="43.2" x14ac:dyDescent="0.3">
      <c r="A4" s="74">
        <v>3259</v>
      </c>
      <c r="B4" s="75" t="s">
        <v>393</v>
      </c>
      <c r="C4" s="75" t="s">
        <v>403</v>
      </c>
      <c r="D4" s="75" t="s">
        <v>404</v>
      </c>
      <c r="E4" s="75" t="s">
        <v>405</v>
      </c>
      <c r="F4" s="81" t="s">
        <v>406</v>
      </c>
      <c r="G4" s="75" t="s">
        <v>407</v>
      </c>
      <c r="H4" s="75" t="s">
        <v>408</v>
      </c>
      <c r="I4" s="75">
        <v>100548</v>
      </c>
      <c r="J4" s="75">
        <v>27.075329</v>
      </c>
      <c r="K4" s="75">
        <v>-80.405501999999998</v>
      </c>
      <c r="L4" s="87" t="s">
        <v>400</v>
      </c>
      <c r="M4" s="73">
        <v>2030</v>
      </c>
      <c r="N4" s="82" t="s">
        <v>300</v>
      </c>
      <c r="O4" s="82" t="s">
        <v>300</v>
      </c>
      <c r="P4" s="75" t="s">
        <v>409</v>
      </c>
      <c r="Q4" s="75">
        <v>3485</v>
      </c>
      <c r="R4" s="82" t="s">
        <v>410</v>
      </c>
      <c r="S4" s="83">
        <v>2458478</v>
      </c>
      <c r="T4" s="83">
        <v>3214934</v>
      </c>
      <c r="U4" s="83">
        <v>3548200</v>
      </c>
      <c r="V4" s="83">
        <v>3423831</v>
      </c>
      <c r="W4" s="83">
        <v>3444526</v>
      </c>
      <c r="X4" s="75"/>
      <c r="Y4" s="75"/>
      <c r="Z4" s="75"/>
      <c r="AA4" s="75"/>
      <c r="AB4" s="80">
        <f t="shared" ref="AB4:AB58" si="0">SUM(S4:W4)</f>
        <v>16089969</v>
      </c>
      <c r="AC4" s="75" t="s">
        <v>411</v>
      </c>
    </row>
    <row r="5" spans="1:29" ht="43.2" x14ac:dyDescent="0.3">
      <c r="A5" s="75">
        <v>3276</v>
      </c>
      <c r="B5" s="75" t="s">
        <v>393</v>
      </c>
      <c r="C5" s="75" t="s">
        <v>403</v>
      </c>
      <c r="D5" s="75" t="s">
        <v>404</v>
      </c>
      <c r="E5" s="75" t="s">
        <v>412</v>
      </c>
      <c r="F5" s="81" t="s">
        <v>413</v>
      </c>
      <c r="G5" s="75" t="s">
        <v>414</v>
      </c>
      <c r="H5" s="75" t="s">
        <v>415</v>
      </c>
      <c r="I5" s="75">
        <v>100548</v>
      </c>
      <c r="J5" s="75">
        <v>27.075329</v>
      </c>
      <c r="K5" s="75">
        <v>-80.405501999999998</v>
      </c>
      <c r="L5" s="87" t="s">
        <v>400</v>
      </c>
      <c r="M5" s="73">
        <v>2030</v>
      </c>
      <c r="N5" s="82" t="s">
        <v>300</v>
      </c>
      <c r="O5" s="82" t="s">
        <v>300</v>
      </c>
      <c r="P5" s="75" t="s">
        <v>409</v>
      </c>
      <c r="Q5" s="75">
        <v>6100</v>
      </c>
      <c r="R5" s="82" t="s">
        <v>410</v>
      </c>
      <c r="S5" s="83">
        <v>1341872</v>
      </c>
      <c r="T5" s="83">
        <v>1367391</v>
      </c>
      <c r="U5" s="83">
        <v>1505760</v>
      </c>
      <c r="V5" s="83">
        <v>1381275</v>
      </c>
      <c r="W5" s="83">
        <v>1394466</v>
      </c>
      <c r="X5" s="75"/>
      <c r="Y5" s="75"/>
      <c r="Z5" s="75"/>
      <c r="AA5" s="75"/>
      <c r="AB5" s="80">
        <f t="shared" si="0"/>
        <v>6990764</v>
      </c>
      <c r="AC5" s="75" t="s">
        <v>411</v>
      </c>
    </row>
    <row r="6" spans="1:29" ht="72" x14ac:dyDescent="0.3">
      <c r="A6" s="75">
        <v>5504</v>
      </c>
      <c r="B6" s="75" t="s">
        <v>393</v>
      </c>
      <c r="C6" s="75" t="s">
        <v>416</v>
      </c>
      <c r="D6" s="75" t="s">
        <v>417</v>
      </c>
      <c r="E6" s="75" t="s">
        <v>418</v>
      </c>
      <c r="F6" s="81" t="s">
        <v>419</v>
      </c>
      <c r="G6" s="75" t="s">
        <v>420</v>
      </c>
      <c r="H6" s="75" t="s">
        <v>408</v>
      </c>
      <c r="I6" s="75">
        <v>100424</v>
      </c>
      <c r="J6" s="75">
        <v>27.396457300000002</v>
      </c>
      <c r="K6" s="75">
        <v>-80.412511960000003</v>
      </c>
      <c r="L6" s="91" t="s">
        <v>421</v>
      </c>
      <c r="M6" s="75">
        <v>2009</v>
      </c>
      <c r="N6" s="84">
        <v>5071</v>
      </c>
      <c r="O6" s="84">
        <v>8818</v>
      </c>
      <c r="P6" s="75" t="s">
        <v>422</v>
      </c>
      <c r="Q6" s="75">
        <v>658</v>
      </c>
      <c r="R6" s="82" t="s">
        <v>410</v>
      </c>
      <c r="S6" s="83">
        <v>292053</v>
      </c>
      <c r="T6" s="83">
        <v>279027</v>
      </c>
      <c r="U6" s="83">
        <v>279027</v>
      </c>
      <c r="V6" s="83">
        <v>279027</v>
      </c>
      <c r="W6" s="83">
        <v>279027</v>
      </c>
      <c r="X6" s="75"/>
      <c r="Y6" s="75"/>
      <c r="Z6" s="75"/>
      <c r="AA6" s="75"/>
      <c r="AB6" s="80">
        <f t="shared" si="0"/>
        <v>1408161</v>
      </c>
      <c r="AC6" s="75" t="s">
        <v>411</v>
      </c>
    </row>
    <row r="7" spans="1:29" ht="100.8" x14ac:dyDescent="0.3">
      <c r="A7" s="75">
        <v>5505</v>
      </c>
      <c r="B7" s="75" t="s">
        <v>393</v>
      </c>
      <c r="C7" s="75" t="s">
        <v>416</v>
      </c>
      <c r="D7" s="75" t="s">
        <v>417</v>
      </c>
      <c r="E7" s="75" t="s">
        <v>423</v>
      </c>
      <c r="F7" s="75" t="s">
        <v>424</v>
      </c>
      <c r="G7" s="75" t="s">
        <v>425</v>
      </c>
      <c r="H7" s="75" t="s">
        <v>426</v>
      </c>
      <c r="I7" s="75">
        <v>100288</v>
      </c>
      <c r="J7" s="153" t="s">
        <v>574</v>
      </c>
      <c r="K7" s="153" t="s">
        <v>574</v>
      </c>
      <c r="L7" s="91" t="s">
        <v>400</v>
      </c>
      <c r="M7" s="156">
        <v>2033</v>
      </c>
      <c r="N7" s="85">
        <v>187393</v>
      </c>
      <c r="O7" s="85">
        <v>74957</v>
      </c>
      <c r="P7" s="75" t="s">
        <v>422</v>
      </c>
      <c r="Q7" s="91" t="s">
        <v>427</v>
      </c>
      <c r="R7" s="82" t="s">
        <v>410</v>
      </c>
      <c r="S7" s="83">
        <v>102551698</v>
      </c>
      <c r="T7" s="83">
        <v>216400000</v>
      </c>
      <c r="U7" s="83">
        <v>300400000</v>
      </c>
      <c r="V7" s="83">
        <v>300400000</v>
      </c>
      <c r="W7" s="83">
        <v>310400000</v>
      </c>
      <c r="X7" s="75"/>
      <c r="Y7" s="75"/>
      <c r="Z7" s="75"/>
      <c r="AA7" s="75"/>
      <c r="AB7" s="80">
        <f t="shared" si="0"/>
        <v>1230151698</v>
      </c>
      <c r="AC7" s="75" t="s">
        <v>428</v>
      </c>
    </row>
    <row r="8" spans="1:29" ht="43.2" x14ac:dyDescent="0.3">
      <c r="A8" s="75">
        <v>5506</v>
      </c>
      <c r="B8" s="75" t="s">
        <v>393</v>
      </c>
      <c r="C8" s="75" t="s">
        <v>416</v>
      </c>
      <c r="D8" s="75" t="s">
        <v>429</v>
      </c>
      <c r="E8" s="75" t="s">
        <v>430</v>
      </c>
      <c r="F8" s="81" t="s">
        <v>431</v>
      </c>
      <c r="G8" s="75" t="s">
        <v>432</v>
      </c>
      <c r="H8" s="75" t="s">
        <v>433</v>
      </c>
      <c r="I8" s="75">
        <v>100886</v>
      </c>
      <c r="J8" s="75">
        <v>27.410206200000001</v>
      </c>
      <c r="K8" s="75">
        <v>-80.671352459999994</v>
      </c>
      <c r="L8" s="91" t="s">
        <v>421</v>
      </c>
      <c r="M8" s="75">
        <v>2020</v>
      </c>
      <c r="N8" s="84">
        <v>1455</v>
      </c>
      <c r="O8" s="86">
        <v>309</v>
      </c>
      <c r="P8" s="75" t="s">
        <v>434</v>
      </c>
      <c r="Q8" s="75">
        <v>1000</v>
      </c>
      <c r="R8" s="82" t="s">
        <v>410</v>
      </c>
      <c r="S8" s="83">
        <v>75341</v>
      </c>
      <c r="T8" s="83">
        <v>75341</v>
      </c>
      <c r="U8" s="83">
        <v>75341</v>
      </c>
      <c r="V8" s="83">
        <v>75341</v>
      </c>
      <c r="W8" s="83">
        <v>75341</v>
      </c>
      <c r="X8" s="75"/>
      <c r="Y8" s="75"/>
      <c r="Z8" s="75"/>
      <c r="AA8" s="75"/>
      <c r="AB8" s="80">
        <f t="shared" si="0"/>
        <v>376705</v>
      </c>
      <c r="AC8" s="75" t="s">
        <v>428</v>
      </c>
    </row>
    <row r="9" spans="1:29" ht="43.2" x14ac:dyDescent="0.3">
      <c r="A9" s="75">
        <v>5507</v>
      </c>
      <c r="B9" s="75" t="s">
        <v>393</v>
      </c>
      <c r="C9" s="75" t="s">
        <v>416</v>
      </c>
      <c r="D9" s="75" t="s">
        <v>417</v>
      </c>
      <c r="E9" s="75" t="s">
        <v>435</v>
      </c>
      <c r="F9" s="75" t="s">
        <v>436</v>
      </c>
      <c r="G9" s="75" t="s">
        <v>437</v>
      </c>
      <c r="H9" s="75" t="s">
        <v>433</v>
      </c>
      <c r="I9" s="75">
        <v>100929</v>
      </c>
      <c r="J9" s="75">
        <v>27.329317369999998</v>
      </c>
      <c r="K9" s="75">
        <v>-80.587948830000002</v>
      </c>
      <c r="L9" s="91" t="s">
        <v>421</v>
      </c>
      <c r="M9" s="75">
        <v>2017</v>
      </c>
      <c r="N9" s="84">
        <v>6129</v>
      </c>
      <c r="O9" s="84">
        <v>1146</v>
      </c>
      <c r="P9" s="75" t="s">
        <v>434</v>
      </c>
      <c r="Q9" s="75">
        <v>297</v>
      </c>
      <c r="R9" s="82" t="s">
        <v>410</v>
      </c>
      <c r="S9" s="83">
        <v>30941</v>
      </c>
      <c r="T9" s="83">
        <v>37957</v>
      </c>
      <c r="U9" s="83">
        <v>30973</v>
      </c>
      <c r="V9" s="83">
        <v>37989</v>
      </c>
      <c r="W9" s="83">
        <v>37989</v>
      </c>
      <c r="X9" s="75"/>
      <c r="Y9" s="75"/>
      <c r="Z9" s="75"/>
      <c r="AA9" s="75"/>
      <c r="AB9" s="80">
        <f t="shared" si="0"/>
        <v>175849</v>
      </c>
      <c r="AC9" s="75" t="s">
        <v>411</v>
      </c>
    </row>
    <row r="10" spans="1:29" ht="100.8" x14ac:dyDescent="0.3">
      <c r="A10" s="75">
        <v>5508</v>
      </c>
      <c r="B10" s="75" t="s">
        <v>393</v>
      </c>
      <c r="C10" s="75" t="s">
        <v>416</v>
      </c>
      <c r="D10" s="75" t="s">
        <v>417</v>
      </c>
      <c r="E10" s="75" t="s">
        <v>438</v>
      </c>
      <c r="F10" s="75" t="s">
        <v>439</v>
      </c>
      <c r="G10" s="75" t="s">
        <v>440</v>
      </c>
      <c r="H10" s="75" t="s">
        <v>433</v>
      </c>
      <c r="I10" s="75">
        <v>101180</v>
      </c>
      <c r="J10" s="75">
        <v>27.263941089999999</v>
      </c>
      <c r="K10" s="75">
        <v>-80.597926610000002</v>
      </c>
      <c r="L10" s="91" t="s">
        <v>421</v>
      </c>
      <c r="M10" s="75">
        <v>2021</v>
      </c>
      <c r="N10" s="84">
        <v>56218</v>
      </c>
      <c r="O10" s="84">
        <v>11244</v>
      </c>
      <c r="P10" s="75" t="s">
        <v>441</v>
      </c>
      <c r="Q10" s="75">
        <v>6100</v>
      </c>
      <c r="R10" s="82" t="s">
        <v>410</v>
      </c>
      <c r="S10" s="83">
        <v>5466063</v>
      </c>
      <c r="T10" s="83">
        <v>5466063</v>
      </c>
      <c r="U10" s="83">
        <v>5466063</v>
      </c>
      <c r="V10" s="83">
        <v>5466063</v>
      </c>
      <c r="W10" s="83">
        <v>5466063</v>
      </c>
      <c r="X10" s="75"/>
      <c r="Y10" s="75"/>
      <c r="Z10" s="75"/>
      <c r="AA10" s="75"/>
      <c r="AB10" s="80">
        <f t="shared" si="0"/>
        <v>27330315</v>
      </c>
      <c r="AC10" s="75" t="s">
        <v>428</v>
      </c>
    </row>
    <row r="11" spans="1:29" ht="43.2" x14ac:dyDescent="0.3">
      <c r="A11" s="75">
        <v>5509</v>
      </c>
      <c r="B11" s="75" t="s">
        <v>393</v>
      </c>
      <c r="C11" s="75" t="s">
        <v>416</v>
      </c>
      <c r="D11" s="75" t="s">
        <v>417</v>
      </c>
      <c r="E11" s="75" t="s">
        <v>442</v>
      </c>
      <c r="F11" s="81" t="s">
        <v>443</v>
      </c>
      <c r="G11" s="75" t="s">
        <v>444</v>
      </c>
      <c r="H11" s="75" t="s">
        <v>433</v>
      </c>
      <c r="I11" s="75">
        <v>100886</v>
      </c>
      <c r="J11" s="157">
        <v>27.173400000000001</v>
      </c>
      <c r="K11" s="157">
        <v>-80.5154</v>
      </c>
      <c r="L11" s="91" t="s">
        <v>421</v>
      </c>
      <c r="M11" s="75">
        <v>2015</v>
      </c>
      <c r="N11" s="84">
        <v>3086</v>
      </c>
      <c r="O11" s="86">
        <v>617</v>
      </c>
      <c r="P11" s="75" t="s">
        <v>441</v>
      </c>
      <c r="Q11" s="75">
        <v>608</v>
      </c>
      <c r="R11" s="82" t="s">
        <v>410</v>
      </c>
      <c r="S11" s="83">
        <v>370000</v>
      </c>
      <c r="T11" s="75">
        <v>370000</v>
      </c>
      <c r="U11" s="75">
        <v>370000</v>
      </c>
      <c r="V11" s="75">
        <v>370000</v>
      </c>
      <c r="W11" s="75">
        <v>370000</v>
      </c>
      <c r="X11" s="75"/>
      <c r="Y11" s="75"/>
      <c r="Z11" s="75"/>
      <c r="AA11" s="75"/>
      <c r="AB11" s="80">
        <f t="shared" si="0"/>
        <v>1850000</v>
      </c>
      <c r="AC11" s="75" t="s">
        <v>428</v>
      </c>
    </row>
    <row r="12" spans="1:29" ht="43.2" x14ac:dyDescent="0.3">
      <c r="A12" s="75">
        <v>5510</v>
      </c>
      <c r="B12" s="75" t="s">
        <v>393</v>
      </c>
      <c r="C12" s="75" t="s">
        <v>416</v>
      </c>
      <c r="D12" s="75" t="s">
        <v>417</v>
      </c>
      <c r="E12" s="75" t="s">
        <v>445</v>
      </c>
      <c r="F12" s="75" t="s">
        <v>446</v>
      </c>
      <c r="G12" s="75" t="s">
        <v>447</v>
      </c>
      <c r="H12" s="75" t="s">
        <v>433</v>
      </c>
      <c r="I12" s="75">
        <v>100885</v>
      </c>
      <c r="J12" s="75">
        <v>27.202299109999998</v>
      </c>
      <c r="K12" s="75">
        <v>-80.5509567</v>
      </c>
      <c r="L12" s="91" t="s">
        <v>421</v>
      </c>
      <c r="M12" s="75">
        <v>2014</v>
      </c>
      <c r="N12" s="84">
        <v>4145</v>
      </c>
      <c r="O12" s="86">
        <v>794</v>
      </c>
      <c r="P12" s="75" t="s">
        <v>434</v>
      </c>
      <c r="Q12" s="75">
        <v>210</v>
      </c>
      <c r="R12" s="82" t="s">
        <v>410</v>
      </c>
      <c r="S12" s="83">
        <v>155824</v>
      </c>
      <c r="T12" s="83">
        <v>155824</v>
      </c>
      <c r="U12" s="83">
        <v>155824</v>
      </c>
      <c r="V12" s="83">
        <v>155824</v>
      </c>
      <c r="W12" s="83">
        <v>155824</v>
      </c>
      <c r="X12" s="75"/>
      <c r="Y12" s="75"/>
      <c r="Z12" s="75"/>
      <c r="AA12" s="75"/>
      <c r="AB12" s="80">
        <f t="shared" si="0"/>
        <v>779120</v>
      </c>
      <c r="AC12" s="75" t="s">
        <v>428</v>
      </c>
    </row>
    <row r="13" spans="1:29" ht="100.8" x14ac:dyDescent="0.3">
      <c r="A13" s="75">
        <v>5511</v>
      </c>
      <c r="B13" s="75" t="s">
        <v>393</v>
      </c>
      <c r="C13" s="75" t="s">
        <v>416</v>
      </c>
      <c r="D13" s="75" t="s">
        <v>417</v>
      </c>
      <c r="E13" s="75" t="s">
        <v>448</v>
      </c>
      <c r="F13" s="75" t="s">
        <v>449</v>
      </c>
      <c r="G13" s="75" t="s">
        <v>450</v>
      </c>
      <c r="H13" s="75" t="s">
        <v>433</v>
      </c>
      <c r="I13" s="75">
        <v>100932</v>
      </c>
      <c r="J13" s="75">
        <v>27.06956022</v>
      </c>
      <c r="K13" s="75">
        <v>-80.35925091</v>
      </c>
      <c r="L13" s="91" t="s">
        <v>421</v>
      </c>
      <c r="M13" s="75">
        <v>2017</v>
      </c>
      <c r="N13" s="84">
        <v>76500</v>
      </c>
      <c r="O13" s="84">
        <v>11244</v>
      </c>
      <c r="P13" s="81" t="s">
        <v>409</v>
      </c>
      <c r="Q13" s="75">
        <v>3275</v>
      </c>
      <c r="R13" s="82" t="s">
        <v>410</v>
      </c>
      <c r="S13" s="94">
        <v>7011268</v>
      </c>
      <c r="T13" s="94">
        <v>7011268</v>
      </c>
      <c r="U13" s="94" t="s">
        <v>340</v>
      </c>
      <c r="V13" s="94" t="s">
        <v>451</v>
      </c>
      <c r="W13" s="94" t="s">
        <v>451</v>
      </c>
      <c r="X13" s="75"/>
      <c r="Y13" s="75"/>
      <c r="Z13" s="75"/>
      <c r="AA13" s="75"/>
      <c r="AB13" s="80">
        <f t="shared" si="0"/>
        <v>14022536</v>
      </c>
      <c r="AC13" s="75" t="s">
        <v>428</v>
      </c>
    </row>
    <row r="14" spans="1:29" ht="43.2" x14ac:dyDescent="0.3">
      <c r="A14" s="75">
        <v>5512</v>
      </c>
      <c r="B14" s="75" t="s">
        <v>393</v>
      </c>
      <c r="C14" s="75" t="s">
        <v>416</v>
      </c>
      <c r="D14" s="75" t="s">
        <v>452</v>
      </c>
      <c r="E14" s="75" t="s">
        <v>453</v>
      </c>
      <c r="F14" s="75" t="s">
        <v>454</v>
      </c>
      <c r="G14" s="75" t="s">
        <v>455</v>
      </c>
      <c r="H14" s="75" t="s">
        <v>433</v>
      </c>
      <c r="I14" s="75">
        <v>100886</v>
      </c>
      <c r="J14" s="75">
        <v>27.456015919999999</v>
      </c>
      <c r="K14" s="75">
        <v>-80.688159889999994</v>
      </c>
      <c r="L14" s="91" t="s">
        <v>421</v>
      </c>
      <c r="M14" s="75">
        <v>2012</v>
      </c>
      <c r="N14" s="84">
        <v>1455</v>
      </c>
      <c r="O14" s="86">
        <v>88</v>
      </c>
      <c r="P14" s="81" t="s">
        <v>456</v>
      </c>
      <c r="Q14" s="75">
        <v>170</v>
      </c>
      <c r="R14" s="82" t="s">
        <v>410</v>
      </c>
      <c r="S14" s="83">
        <v>21808</v>
      </c>
      <c r="T14" s="83">
        <v>21808</v>
      </c>
      <c r="U14" s="83">
        <v>21808</v>
      </c>
      <c r="V14" s="83">
        <v>21808</v>
      </c>
      <c r="W14" s="83">
        <v>21808</v>
      </c>
      <c r="X14" s="75"/>
      <c r="Y14" s="75"/>
      <c r="Z14" s="75"/>
      <c r="AA14" s="75"/>
      <c r="AB14" s="80">
        <f t="shared" si="0"/>
        <v>109040</v>
      </c>
      <c r="AC14" s="75" t="s">
        <v>428</v>
      </c>
    </row>
    <row r="15" spans="1:29" ht="57.6" x14ac:dyDescent="0.3">
      <c r="A15" s="75">
        <v>5513</v>
      </c>
      <c r="B15" s="75" t="s">
        <v>393</v>
      </c>
      <c r="C15" s="75" t="s">
        <v>416</v>
      </c>
      <c r="D15" s="75" t="s">
        <v>452</v>
      </c>
      <c r="E15" s="75" t="s">
        <v>457</v>
      </c>
      <c r="F15" s="81" t="s">
        <v>458</v>
      </c>
      <c r="G15" s="75" t="s">
        <v>459</v>
      </c>
      <c r="H15" s="75" t="s">
        <v>433</v>
      </c>
      <c r="I15" s="75">
        <v>101183</v>
      </c>
      <c r="J15" s="75">
        <v>27.312795730000001</v>
      </c>
      <c r="K15" s="75">
        <v>-80.588116560000003</v>
      </c>
      <c r="L15" s="91" t="s">
        <v>460</v>
      </c>
      <c r="M15" s="75">
        <v>2026</v>
      </c>
      <c r="N15" s="86" t="s">
        <v>340</v>
      </c>
      <c r="O15" s="86" t="s">
        <v>340</v>
      </c>
      <c r="P15" s="75" t="s">
        <v>434</v>
      </c>
      <c r="Q15" s="75">
        <v>650</v>
      </c>
      <c r="R15" s="82" t="s">
        <v>410</v>
      </c>
      <c r="S15" s="94">
        <v>1325000</v>
      </c>
      <c r="T15" s="91">
        <v>670000</v>
      </c>
      <c r="U15" s="91" t="s">
        <v>340</v>
      </c>
      <c r="V15" s="91" t="s">
        <v>340</v>
      </c>
      <c r="W15" s="94" t="s">
        <v>340</v>
      </c>
      <c r="X15" s="75"/>
      <c r="Y15" s="75"/>
      <c r="Z15" s="75"/>
      <c r="AA15" s="75"/>
      <c r="AB15" s="80">
        <f t="shared" si="0"/>
        <v>1995000</v>
      </c>
      <c r="AC15" s="157" t="s">
        <v>704</v>
      </c>
    </row>
    <row r="16" spans="1:29" ht="100.8" x14ac:dyDescent="0.3">
      <c r="A16" s="81">
        <v>6278</v>
      </c>
      <c r="B16" s="81" t="s">
        <v>393</v>
      </c>
      <c r="C16" s="81" t="s">
        <v>461</v>
      </c>
      <c r="D16" s="81" t="s">
        <v>462</v>
      </c>
      <c r="E16" s="81" t="s">
        <v>463</v>
      </c>
      <c r="F16" s="81" t="s">
        <v>464</v>
      </c>
      <c r="G16" s="81" t="s">
        <v>465</v>
      </c>
      <c r="H16" s="81" t="s">
        <v>466</v>
      </c>
      <c r="I16" s="81">
        <v>100288</v>
      </c>
      <c r="J16" s="81">
        <v>27.173946000000001</v>
      </c>
      <c r="K16" s="87">
        <v>-80.443870000000004</v>
      </c>
      <c r="L16" s="87" t="s">
        <v>421</v>
      </c>
      <c r="M16" s="81">
        <v>2022</v>
      </c>
      <c r="N16" s="86" t="s">
        <v>300</v>
      </c>
      <c r="O16" s="86" t="s">
        <v>300</v>
      </c>
      <c r="P16" s="81" t="s">
        <v>441</v>
      </c>
      <c r="Q16" s="88">
        <v>12755</v>
      </c>
      <c r="R16" s="86" t="s">
        <v>410</v>
      </c>
      <c r="S16" s="83">
        <v>188375</v>
      </c>
      <c r="T16" s="83">
        <v>187510</v>
      </c>
      <c r="U16" s="83">
        <v>187650</v>
      </c>
      <c r="V16" s="83">
        <v>106296</v>
      </c>
      <c r="W16" s="83">
        <v>105448</v>
      </c>
      <c r="X16" s="75"/>
      <c r="Y16" s="75"/>
      <c r="Z16" s="75"/>
      <c r="AA16" s="75"/>
      <c r="AB16" s="80">
        <f t="shared" si="0"/>
        <v>775279</v>
      </c>
      <c r="AC16" s="75" t="s">
        <v>411</v>
      </c>
    </row>
    <row r="17" spans="1:29" ht="115.2" x14ac:dyDescent="0.3">
      <c r="A17" s="76" t="s">
        <v>340</v>
      </c>
      <c r="B17" s="81" t="s">
        <v>393</v>
      </c>
      <c r="C17" s="81" t="s">
        <v>461</v>
      </c>
      <c r="D17" s="81" t="s">
        <v>300</v>
      </c>
      <c r="E17" s="81" t="s">
        <v>340</v>
      </c>
      <c r="F17" s="81" t="s">
        <v>467</v>
      </c>
      <c r="G17" s="73" t="s">
        <v>468</v>
      </c>
      <c r="H17" s="81" t="s">
        <v>433</v>
      </c>
      <c r="I17" s="87" t="s">
        <v>340</v>
      </c>
      <c r="J17" s="81">
        <v>27.320871449999999</v>
      </c>
      <c r="K17" s="87">
        <v>-80.520638329999997</v>
      </c>
      <c r="L17" s="76" t="s">
        <v>460</v>
      </c>
      <c r="M17" s="76" t="s">
        <v>340</v>
      </c>
      <c r="N17" s="79" t="s">
        <v>340</v>
      </c>
      <c r="O17" s="79" t="s">
        <v>340</v>
      </c>
      <c r="P17" s="73" t="s">
        <v>434</v>
      </c>
      <c r="Q17" s="73">
        <v>977</v>
      </c>
      <c r="R17" s="86" t="s">
        <v>402</v>
      </c>
      <c r="S17" s="87" t="s">
        <v>340</v>
      </c>
      <c r="T17" s="87" t="s">
        <v>340</v>
      </c>
      <c r="U17" s="87" t="s">
        <v>340</v>
      </c>
      <c r="V17" s="87" t="s">
        <v>340</v>
      </c>
      <c r="W17" s="87" t="s">
        <v>340</v>
      </c>
      <c r="X17" s="81"/>
      <c r="Y17" s="81"/>
      <c r="Z17" s="81"/>
      <c r="AA17" s="81"/>
      <c r="AB17" s="80">
        <f t="shared" si="0"/>
        <v>0</v>
      </c>
      <c r="AC17" s="81" t="s">
        <v>428</v>
      </c>
    </row>
    <row r="18" spans="1:29" ht="100.8" x14ac:dyDescent="0.3">
      <c r="A18" s="76" t="s">
        <v>300</v>
      </c>
      <c r="B18" s="81" t="s">
        <v>393</v>
      </c>
      <c r="C18" s="81" t="s">
        <v>461</v>
      </c>
      <c r="D18" s="81" t="s">
        <v>300</v>
      </c>
      <c r="E18" s="81" t="s">
        <v>300</v>
      </c>
      <c r="F18" s="81" t="s">
        <v>469</v>
      </c>
      <c r="G18" s="73" t="s">
        <v>470</v>
      </c>
      <c r="H18" s="81" t="s">
        <v>433</v>
      </c>
      <c r="I18" s="73">
        <v>101179</v>
      </c>
      <c r="J18" s="81">
        <v>27.547190149999999</v>
      </c>
      <c r="K18" s="87">
        <v>-80.695871030000006</v>
      </c>
      <c r="L18" s="76" t="s">
        <v>421</v>
      </c>
      <c r="M18" s="76">
        <v>2021</v>
      </c>
      <c r="N18" s="89">
        <v>30203</v>
      </c>
      <c r="O18" s="89">
        <v>7275</v>
      </c>
      <c r="P18" s="73" t="s">
        <v>456</v>
      </c>
      <c r="Q18" s="90">
        <v>7549</v>
      </c>
      <c r="R18" s="86" t="s">
        <v>410</v>
      </c>
      <c r="S18" s="154">
        <v>7180115.6500000004</v>
      </c>
      <c r="T18" s="154">
        <v>7120462.5999999996</v>
      </c>
      <c r="U18" s="154">
        <v>7120462.5999999996</v>
      </c>
      <c r="V18" s="154">
        <v>7120462.5999999996</v>
      </c>
      <c r="W18" s="154">
        <v>7120462.5999999996</v>
      </c>
      <c r="X18" s="81"/>
      <c r="Y18" s="81"/>
      <c r="Z18" s="81"/>
      <c r="AA18" s="81"/>
      <c r="AB18" s="80">
        <f t="shared" si="0"/>
        <v>35661966.050000004</v>
      </c>
      <c r="AC18" s="81" t="s">
        <v>428</v>
      </c>
    </row>
    <row r="19" spans="1:29" ht="100.8" x14ac:dyDescent="0.3">
      <c r="A19" s="91">
        <v>5165</v>
      </c>
      <c r="B19" s="75" t="s">
        <v>471</v>
      </c>
      <c r="C19" s="75" t="s">
        <v>416</v>
      </c>
      <c r="D19" s="75" t="s">
        <v>452</v>
      </c>
      <c r="E19" s="75" t="s">
        <v>418</v>
      </c>
      <c r="F19" s="81" t="s">
        <v>472</v>
      </c>
      <c r="G19" s="75" t="s">
        <v>473</v>
      </c>
      <c r="H19" s="75" t="s">
        <v>408</v>
      </c>
      <c r="I19" s="75">
        <v>100088</v>
      </c>
      <c r="J19" s="156">
        <v>26.682099999999998</v>
      </c>
      <c r="K19" s="156">
        <v>-81.509799999999998</v>
      </c>
      <c r="L19" s="87" t="s">
        <v>421</v>
      </c>
      <c r="M19" s="81">
        <v>2025</v>
      </c>
      <c r="N19" s="82">
        <v>0</v>
      </c>
      <c r="O19" s="82">
        <v>0</v>
      </c>
      <c r="P19" s="75" t="s">
        <v>474</v>
      </c>
      <c r="Q19" s="75">
        <v>10700</v>
      </c>
      <c r="R19" s="82" t="s">
        <v>410</v>
      </c>
      <c r="S19" s="83">
        <v>90000000</v>
      </c>
      <c r="T19" s="83">
        <v>10530530</v>
      </c>
      <c r="U19" s="83">
        <v>9317413</v>
      </c>
      <c r="V19" s="83">
        <v>8928515</v>
      </c>
      <c r="W19" s="83">
        <v>8400224</v>
      </c>
      <c r="X19" s="75"/>
      <c r="Y19" s="75"/>
      <c r="Z19" s="75"/>
      <c r="AA19" s="75"/>
      <c r="AB19" s="80">
        <f t="shared" si="0"/>
        <v>127176682</v>
      </c>
      <c r="AC19" s="157" t="s">
        <v>701</v>
      </c>
    </row>
    <row r="20" spans="1:29" ht="115.2" x14ac:dyDescent="0.3">
      <c r="A20" s="75">
        <v>5166</v>
      </c>
      <c r="B20" s="75" t="s">
        <v>471</v>
      </c>
      <c r="C20" s="75" t="s">
        <v>416</v>
      </c>
      <c r="D20" s="75" t="s">
        <v>452</v>
      </c>
      <c r="E20" s="75" t="s">
        <v>423</v>
      </c>
      <c r="F20" s="75" t="s">
        <v>475</v>
      </c>
      <c r="G20" s="75" t="s">
        <v>476</v>
      </c>
      <c r="H20" s="75" t="s">
        <v>408</v>
      </c>
      <c r="I20" s="75">
        <v>100771</v>
      </c>
      <c r="J20" s="75">
        <v>26.81848578</v>
      </c>
      <c r="K20" s="75">
        <v>-81.145942020000007</v>
      </c>
      <c r="L20" s="91" t="s">
        <v>421</v>
      </c>
      <c r="M20" s="75">
        <v>2019</v>
      </c>
      <c r="N20" s="84">
        <v>26169</v>
      </c>
      <c r="O20" s="84">
        <v>4034</v>
      </c>
      <c r="P20" s="75" t="s">
        <v>477</v>
      </c>
      <c r="Q20" s="75">
        <v>670</v>
      </c>
      <c r="R20" s="82" t="s">
        <v>410</v>
      </c>
      <c r="S20" s="83">
        <v>166439</v>
      </c>
      <c r="T20" s="83">
        <v>234671</v>
      </c>
      <c r="U20" s="83">
        <v>183918</v>
      </c>
      <c r="V20" s="83">
        <v>184685</v>
      </c>
      <c r="W20" s="83">
        <v>185870</v>
      </c>
      <c r="X20" s="75"/>
      <c r="Y20" s="75"/>
      <c r="Z20" s="75"/>
      <c r="AA20" s="75"/>
      <c r="AB20" s="80">
        <f t="shared" si="0"/>
        <v>955583</v>
      </c>
      <c r="AC20" s="75" t="s">
        <v>411</v>
      </c>
    </row>
    <row r="21" spans="1:29" ht="72" x14ac:dyDescent="0.3">
      <c r="A21" s="75">
        <v>5167</v>
      </c>
      <c r="B21" s="75" t="s">
        <v>471</v>
      </c>
      <c r="C21" s="75" t="s">
        <v>416</v>
      </c>
      <c r="D21" s="75" t="s">
        <v>452</v>
      </c>
      <c r="E21" s="75" t="s">
        <v>430</v>
      </c>
      <c r="F21" s="75" t="s">
        <v>478</v>
      </c>
      <c r="G21" s="75" t="s">
        <v>479</v>
      </c>
      <c r="H21" s="75" t="s">
        <v>408</v>
      </c>
      <c r="I21" s="75">
        <v>100771</v>
      </c>
      <c r="J21" s="156">
        <v>26.8201</v>
      </c>
      <c r="K21" s="156">
        <v>-81.175299999999993</v>
      </c>
      <c r="L21" s="156" t="s">
        <v>400</v>
      </c>
      <c r="M21" s="81">
        <v>2028</v>
      </c>
      <c r="N21" s="86" t="s">
        <v>340</v>
      </c>
      <c r="O21" s="86" t="s">
        <v>340</v>
      </c>
      <c r="P21" s="75" t="s">
        <v>477</v>
      </c>
      <c r="Q21" s="75">
        <v>2648</v>
      </c>
      <c r="R21" s="82" t="s">
        <v>410</v>
      </c>
      <c r="S21" s="83">
        <v>0</v>
      </c>
      <c r="T21" s="83">
        <v>23000000</v>
      </c>
      <c r="U21" s="83">
        <v>796820</v>
      </c>
      <c r="V21" s="83">
        <v>939764</v>
      </c>
      <c r="W21" s="83">
        <v>850911</v>
      </c>
      <c r="X21" s="75"/>
      <c r="Y21" s="75"/>
      <c r="Z21" s="75"/>
      <c r="AA21" s="75"/>
      <c r="AB21" s="80">
        <f t="shared" si="0"/>
        <v>25587495</v>
      </c>
      <c r="AC21" s="157" t="s">
        <v>703</v>
      </c>
    </row>
    <row r="22" spans="1:29" ht="72" x14ac:dyDescent="0.3">
      <c r="A22" s="75">
        <v>5168</v>
      </c>
      <c r="B22" s="75" t="s">
        <v>471</v>
      </c>
      <c r="C22" s="75" t="s">
        <v>416</v>
      </c>
      <c r="D22" s="75" t="s">
        <v>452</v>
      </c>
      <c r="E22" s="75" t="s">
        <v>435</v>
      </c>
      <c r="F22" s="81" t="s">
        <v>480</v>
      </c>
      <c r="G22" s="75" t="s">
        <v>481</v>
      </c>
      <c r="H22" s="75" t="s">
        <v>408</v>
      </c>
      <c r="I22" s="75">
        <v>101155</v>
      </c>
      <c r="J22" s="156" t="s">
        <v>692</v>
      </c>
      <c r="K22" s="156" t="s">
        <v>693</v>
      </c>
      <c r="L22" s="91" t="s">
        <v>460</v>
      </c>
      <c r="M22" s="81">
        <v>2029</v>
      </c>
      <c r="N22" s="86" t="s">
        <v>340</v>
      </c>
      <c r="O22" s="86" t="s">
        <v>340</v>
      </c>
      <c r="P22" s="75" t="s">
        <v>477</v>
      </c>
      <c r="Q22" s="75">
        <v>1797</v>
      </c>
      <c r="R22" s="82" t="s">
        <v>410</v>
      </c>
      <c r="S22" s="83">
        <v>20943146</v>
      </c>
      <c r="T22" s="83">
        <v>10000000</v>
      </c>
      <c r="U22" s="83">
        <v>42000000</v>
      </c>
      <c r="V22" s="83">
        <v>17000000</v>
      </c>
      <c r="W22" s="83">
        <v>925074</v>
      </c>
      <c r="X22" s="75"/>
      <c r="Y22" s="75"/>
      <c r="Z22" s="75"/>
      <c r="AA22" s="75"/>
      <c r="AB22" s="80">
        <f t="shared" si="0"/>
        <v>90868220</v>
      </c>
      <c r="AC22" s="157" t="s">
        <v>702</v>
      </c>
    </row>
    <row r="23" spans="1:29" ht="43.2" x14ac:dyDescent="0.3">
      <c r="A23" s="75">
        <v>5169</v>
      </c>
      <c r="B23" s="75" t="s">
        <v>471</v>
      </c>
      <c r="C23" s="75" t="s">
        <v>416</v>
      </c>
      <c r="D23" s="75" t="s">
        <v>452</v>
      </c>
      <c r="E23" s="75" t="s">
        <v>438</v>
      </c>
      <c r="F23" s="75" t="s">
        <v>482</v>
      </c>
      <c r="G23" s="75" t="s">
        <v>483</v>
      </c>
      <c r="H23" s="75" t="s">
        <v>484</v>
      </c>
      <c r="I23" s="75">
        <v>101238</v>
      </c>
      <c r="J23" s="157">
        <v>26.779346</v>
      </c>
      <c r="K23" s="157">
        <v>-81.287657999999993</v>
      </c>
      <c r="L23" s="156" t="s">
        <v>421</v>
      </c>
      <c r="M23" s="81">
        <v>2025</v>
      </c>
      <c r="N23" s="82">
        <v>0</v>
      </c>
      <c r="O23" s="82">
        <v>0</v>
      </c>
      <c r="P23" s="75" t="s">
        <v>477</v>
      </c>
      <c r="Q23" s="75">
        <v>0</v>
      </c>
      <c r="R23" s="82" t="s">
        <v>410</v>
      </c>
      <c r="S23" s="83">
        <v>1000000</v>
      </c>
      <c r="T23" s="83">
        <v>1404783</v>
      </c>
      <c r="U23" s="83">
        <v>1404783</v>
      </c>
      <c r="V23" s="83">
        <v>1404783</v>
      </c>
      <c r="W23" s="75">
        <v>1404783</v>
      </c>
      <c r="X23" s="75"/>
      <c r="Y23" s="75"/>
      <c r="Z23" s="75"/>
      <c r="AA23" s="75"/>
      <c r="AB23" s="80">
        <f t="shared" si="0"/>
        <v>6619132</v>
      </c>
      <c r="AC23" s="157" t="s">
        <v>485</v>
      </c>
    </row>
    <row r="24" spans="1:29" ht="51" customHeight="1" x14ac:dyDescent="0.3">
      <c r="A24" s="75">
        <v>5170</v>
      </c>
      <c r="B24" s="75" t="s">
        <v>471</v>
      </c>
      <c r="C24" s="75" t="s">
        <v>416</v>
      </c>
      <c r="D24" s="75" t="s">
        <v>452</v>
      </c>
      <c r="E24" s="75" t="s">
        <v>442</v>
      </c>
      <c r="F24" s="75" t="s">
        <v>486</v>
      </c>
      <c r="G24" s="75" t="s">
        <v>487</v>
      </c>
      <c r="H24" s="75" t="s">
        <v>488</v>
      </c>
      <c r="I24" s="75">
        <v>101178</v>
      </c>
      <c r="J24" s="157">
        <v>26.682099999999998</v>
      </c>
      <c r="K24" s="157">
        <v>-81.509799999999998</v>
      </c>
      <c r="L24" s="156" t="s">
        <v>421</v>
      </c>
      <c r="M24" s="81">
        <v>2025</v>
      </c>
      <c r="N24" s="84">
        <v>74296</v>
      </c>
      <c r="O24" s="84">
        <v>7275</v>
      </c>
      <c r="P24" s="75" t="s">
        <v>474</v>
      </c>
      <c r="Q24" s="75">
        <v>0</v>
      </c>
      <c r="R24" s="82" t="s">
        <v>410</v>
      </c>
      <c r="S24" s="83">
        <v>262450</v>
      </c>
      <c r="T24" s="83">
        <v>334668</v>
      </c>
      <c r="U24" s="83">
        <v>270969</v>
      </c>
      <c r="V24" s="83">
        <v>272862</v>
      </c>
      <c r="W24" s="83">
        <v>274297</v>
      </c>
      <c r="X24" s="75"/>
      <c r="Y24" s="75"/>
      <c r="Z24" s="75"/>
      <c r="AA24" s="75"/>
      <c r="AB24" s="80">
        <f t="shared" si="0"/>
        <v>1415246</v>
      </c>
      <c r="AC24" s="75" t="s">
        <v>411</v>
      </c>
    </row>
    <row r="25" spans="1:29" ht="43.2" x14ac:dyDescent="0.3">
      <c r="A25" s="75">
        <v>5171</v>
      </c>
      <c r="B25" s="75" t="s">
        <v>471</v>
      </c>
      <c r="C25" s="75" t="s">
        <v>416</v>
      </c>
      <c r="D25" s="75" t="s">
        <v>452</v>
      </c>
      <c r="E25" s="75" t="s">
        <v>445</v>
      </c>
      <c r="F25" s="75" t="s">
        <v>489</v>
      </c>
      <c r="G25" s="75" t="s">
        <v>490</v>
      </c>
      <c r="H25" s="75" t="s">
        <v>433</v>
      </c>
      <c r="I25" s="75">
        <v>100886</v>
      </c>
      <c r="J25" s="157">
        <v>26.816700000000001</v>
      </c>
      <c r="K25" s="157">
        <v>-81.474000000000004</v>
      </c>
      <c r="L25" s="91" t="s">
        <v>421</v>
      </c>
      <c r="M25" s="75">
        <v>2014</v>
      </c>
      <c r="N25" s="84">
        <v>2245</v>
      </c>
      <c r="O25" s="86">
        <v>265</v>
      </c>
      <c r="P25" s="75" t="s">
        <v>474</v>
      </c>
      <c r="Q25" s="75">
        <v>304</v>
      </c>
      <c r="R25" s="82" t="s">
        <v>410</v>
      </c>
      <c r="S25" s="94">
        <v>111000</v>
      </c>
      <c r="T25" s="94">
        <v>96000</v>
      </c>
      <c r="U25" s="91" t="s">
        <v>340</v>
      </c>
      <c r="V25" s="91" t="s">
        <v>340</v>
      </c>
      <c r="W25" s="91" t="s">
        <v>340</v>
      </c>
      <c r="X25" s="75"/>
      <c r="Y25" s="75"/>
      <c r="Z25" s="75"/>
      <c r="AA25" s="75"/>
      <c r="AB25" s="80">
        <f t="shared" si="0"/>
        <v>207000</v>
      </c>
      <c r="AC25" s="75" t="s">
        <v>428</v>
      </c>
    </row>
    <row r="26" spans="1:29" ht="86.4" x14ac:dyDescent="0.3">
      <c r="A26" s="74">
        <v>7091</v>
      </c>
      <c r="B26" s="75" t="s">
        <v>471</v>
      </c>
      <c r="C26" s="75" t="s">
        <v>461</v>
      </c>
      <c r="D26" s="75" t="s">
        <v>300</v>
      </c>
      <c r="E26" s="75" t="s">
        <v>448</v>
      </c>
      <c r="F26" s="75" t="s">
        <v>491</v>
      </c>
      <c r="G26" s="74" t="s">
        <v>492</v>
      </c>
      <c r="H26" s="75" t="s">
        <v>433</v>
      </c>
      <c r="I26" s="74">
        <v>101343</v>
      </c>
      <c r="J26" s="74">
        <v>26.760528999999998</v>
      </c>
      <c r="K26" s="74">
        <v>-81.608221999999998</v>
      </c>
      <c r="L26" s="78" t="s">
        <v>421</v>
      </c>
      <c r="M26" s="74">
        <v>2023</v>
      </c>
      <c r="N26" s="77">
        <v>86664</v>
      </c>
      <c r="O26" s="77">
        <v>2712</v>
      </c>
      <c r="P26" s="74" t="s">
        <v>474</v>
      </c>
      <c r="Q26" s="74">
        <v>463</v>
      </c>
      <c r="R26" s="92" t="s">
        <v>402</v>
      </c>
      <c r="S26" s="80">
        <v>2583638</v>
      </c>
      <c r="T26" s="80">
        <v>2583638</v>
      </c>
      <c r="U26" s="80">
        <v>2583638</v>
      </c>
      <c r="V26" s="80">
        <v>2583638</v>
      </c>
      <c r="W26" s="80">
        <v>2583638</v>
      </c>
      <c r="X26" s="75"/>
      <c r="Y26" s="75"/>
      <c r="Z26" s="75"/>
      <c r="AA26" s="75"/>
      <c r="AB26" s="80">
        <f t="shared" si="0"/>
        <v>12918190</v>
      </c>
      <c r="AC26" s="75" t="s">
        <v>428</v>
      </c>
    </row>
    <row r="27" spans="1:29" ht="43.2" x14ac:dyDescent="0.3">
      <c r="A27" s="73">
        <v>7717</v>
      </c>
      <c r="B27" s="81" t="s">
        <v>471</v>
      </c>
      <c r="C27" s="81" t="s">
        <v>461</v>
      </c>
      <c r="D27" s="81" t="s">
        <v>300</v>
      </c>
      <c r="E27" s="81" t="s">
        <v>453</v>
      </c>
      <c r="F27" s="81" t="s">
        <v>493</v>
      </c>
      <c r="G27" s="73" t="s">
        <v>494</v>
      </c>
      <c r="H27" s="81" t="s">
        <v>433</v>
      </c>
      <c r="I27" s="73">
        <v>101435</v>
      </c>
      <c r="J27" s="73">
        <v>26.704464999999999</v>
      </c>
      <c r="K27" s="73">
        <v>-81.518433000000002</v>
      </c>
      <c r="L27" s="76" t="s">
        <v>460</v>
      </c>
      <c r="M27" s="73">
        <v>2030</v>
      </c>
      <c r="N27" s="79" t="s">
        <v>340</v>
      </c>
      <c r="O27" s="79" t="s">
        <v>340</v>
      </c>
      <c r="P27" s="73" t="s">
        <v>474</v>
      </c>
      <c r="Q27" s="73">
        <v>1900</v>
      </c>
      <c r="R27" s="79" t="s">
        <v>402</v>
      </c>
      <c r="S27" s="76" t="s">
        <v>340</v>
      </c>
      <c r="T27" s="76" t="s">
        <v>340</v>
      </c>
      <c r="U27" s="76" t="s">
        <v>340</v>
      </c>
      <c r="V27" s="76" t="s">
        <v>340</v>
      </c>
      <c r="W27" s="76" t="s">
        <v>340</v>
      </c>
      <c r="X27" s="81"/>
      <c r="Y27" s="81"/>
      <c r="Z27" s="81"/>
      <c r="AA27" s="81"/>
      <c r="AB27" s="80">
        <f t="shared" si="0"/>
        <v>0</v>
      </c>
      <c r="AC27" s="81" t="s">
        <v>428</v>
      </c>
    </row>
    <row r="28" spans="1:29" ht="72" x14ac:dyDescent="0.3">
      <c r="A28" s="73">
        <v>7718</v>
      </c>
      <c r="B28" s="81" t="s">
        <v>471</v>
      </c>
      <c r="C28" s="81" t="s">
        <v>461</v>
      </c>
      <c r="D28" s="81" t="s">
        <v>300</v>
      </c>
      <c r="E28" s="81" t="s">
        <v>457</v>
      </c>
      <c r="F28" s="81" t="s">
        <v>495</v>
      </c>
      <c r="G28" s="73" t="s">
        <v>496</v>
      </c>
      <c r="H28" s="81" t="s">
        <v>408</v>
      </c>
      <c r="I28" s="73">
        <v>101344</v>
      </c>
      <c r="J28" s="73">
        <v>26.786570999999999</v>
      </c>
      <c r="K28" s="73">
        <v>-81.202280999999999</v>
      </c>
      <c r="L28" s="76" t="s">
        <v>460</v>
      </c>
      <c r="M28" s="73">
        <v>2027</v>
      </c>
      <c r="N28" s="79" t="s">
        <v>340</v>
      </c>
      <c r="O28" s="79" t="s">
        <v>340</v>
      </c>
      <c r="P28" s="73" t="s">
        <v>477</v>
      </c>
      <c r="Q28" s="73">
        <v>150</v>
      </c>
      <c r="R28" s="79" t="s">
        <v>402</v>
      </c>
      <c r="S28" s="155">
        <v>2857298</v>
      </c>
      <c r="T28" s="155">
        <v>1099562.78</v>
      </c>
      <c r="U28" s="155">
        <v>1099562.78</v>
      </c>
      <c r="V28" s="155">
        <v>1099562.78</v>
      </c>
      <c r="W28" s="155">
        <v>1099562.78</v>
      </c>
      <c r="X28" s="81"/>
      <c r="Y28" s="81"/>
      <c r="Z28" s="81"/>
      <c r="AA28" s="81"/>
      <c r="AB28" s="80">
        <f t="shared" si="0"/>
        <v>7255549.120000001</v>
      </c>
      <c r="AC28" s="81" t="s">
        <v>428</v>
      </c>
    </row>
    <row r="29" spans="1:29" ht="86.4" x14ac:dyDescent="0.3">
      <c r="A29" s="73">
        <v>4369</v>
      </c>
      <c r="B29" s="81" t="s">
        <v>471</v>
      </c>
      <c r="C29" s="81" t="s">
        <v>497</v>
      </c>
      <c r="D29" s="81" t="s">
        <v>498</v>
      </c>
      <c r="E29" s="81" t="s">
        <v>499</v>
      </c>
      <c r="F29" s="81" t="s">
        <v>500</v>
      </c>
      <c r="G29" s="73" t="s">
        <v>501</v>
      </c>
      <c r="H29" s="81" t="s">
        <v>408</v>
      </c>
      <c r="I29" s="73">
        <v>101451</v>
      </c>
      <c r="J29" s="73">
        <v>26.753018999999998</v>
      </c>
      <c r="K29" s="73">
        <v>-81.648373000000007</v>
      </c>
      <c r="L29" s="76" t="s">
        <v>460</v>
      </c>
      <c r="M29" s="73">
        <v>2027</v>
      </c>
      <c r="N29" s="79" t="s">
        <v>340</v>
      </c>
      <c r="O29" s="79" t="s">
        <v>340</v>
      </c>
      <c r="P29" s="73" t="s">
        <v>502</v>
      </c>
      <c r="Q29" s="73">
        <v>47</v>
      </c>
      <c r="R29" s="79" t="s">
        <v>402</v>
      </c>
      <c r="S29" s="73">
        <v>0</v>
      </c>
      <c r="T29" s="73">
        <v>0</v>
      </c>
      <c r="U29" s="73">
        <v>0</v>
      </c>
      <c r="V29" s="73">
        <v>0</v>
      </c>
      <c r="W29" s="73">
        <v>0</v>
      </c>
      <c r="X29" s="81"/>
      <c r="Y29" s="81"/>
      <c r="Z29" s="81"/>
      <c r="AA29" s="81"/>
      <c r="AB29" s="80">
        <f t="shared" si="0"/>
        <v>0</v>
      </c>
      <c r="AC29" s="81" t="s">
        <v>503</v>
      </c>
    </row>
    <row r="30" spans="1:29" ht="100.8" x14ac:dyDescent="0.3">
      <c r="A30" s="73">
        <v>4370</v>
      </c>
      <c r="B30" s="81" t="s">
        <v>471</v>
      </c>
      <c r="C30" s="81" t="s">
        <v>504</v>
      </c>
      <c r="D30" s="81" t="s">
        <v>498</v>
      </c>
      <c r="E30" s="81" t="s">
        <v>505</v>
      </c>
      <c r="F30" s="81" t="s">
        <v>506</v>
      </c>
      <c r="G30" s="73" t="s">
        <v>507</v>
      </c>
      <c r="H30" s="81" t="s">
        <v>408</v>
      </c>
      <c r="I30" s="73">
        <v>101449</v>
      </c>
      <c r="J30" s="73">
        <v>26.66855657</v>
      </c>
      <c r="K30" s="73">
        <v>-81.610188399999998</v>
      </c>
      <c r="L30" s="76" t="s">
        <v>460</v>
      </c>
      <c r="M30" s="73">
        <v>2027</v>
      </c>
      <c r="N30" s="79" t="s">
        <v>340</v>
      </c>
      <c r="O30" s="79" t="s">
        <v>340</v>
      </c>
      <c r="P30" s="73" t="s">
        <v>502</v>
      </c>
      <c r="Q30" s="73">
        <v>627</v>
      </c>
      <c r="R30" s="79" t="s">
        <v>402</v>
      </c>
      <c r="S30" s="155">
        <v>13500000</v>
      </c>
      <c r="T30" s="73">
        <v>0</v>
      </c>
      <c r="U30" s="73">
        <v>0</v>
      </c>
      <c r="V30" s="73">
        <v>0</v>
      </c>
      <c r="W30" s="73">
        <v>0</v>
      </c>
      <c r="X30" s="81"/>
      <c r="Y30" s="81"/>
      <c r="Z30" s="81"/>
      <c r="AA30" s="81"/>
      <c r="AB30" s="80">
        <f t="shared" si="0"/>
        <v>13500000</v>
      </c>
      <c r="AC30" s="81" t="s">
        <v>508</v>
      </c>
    </row>
    <row r="31" spans="1:29" ht="72" x14ac:dyDescent="0.3">
      <c r="A31" s="73">
        <v>4855</v>
      </c>
      <c r="B31" s="81" t="s">
        <v>471</v>
      </c>
      <c r="C31" s="81" t="s">
        <v>497</v>
      </c>
      <c r="D31" s="81" t="s">
        <v>498</v>
      </c>
      <c r="E31" s="81" t="s">
        <v>509</v>
      </c>
      <c r="F31" s="81" t="s">
        <v>510</v>
      </c>
      <c r="G31" s="73" t="s">
        <v>511</v>
      </c>
      <c r="H31" s="81" t="s">
        <v>488</v>
      </c>
      <c r="I31" s="73">
        <v>101450</v>
      </c>
      <c r="J31" s="81">
        <v>26.690982999999999</v>
      </c>
      <c r="K31" s="81">
        <v>-81.870855000000006</v>
      </c>
      <c r="L31" s="76" t="s">
        <v>460</v>
      </c>
      <c r="M31" s="73">
        <v>2027</v>
      </c>
      <c r="N31" s="79" t="s">
        <v>340</v>
      </c>
      <c r="O31" s="79" t="s">
        <v>340</v>
      </c>
      <c r="P31" s="73" t="s">
        <v>512</v>
      </c>
      <c r="Q31" s="73">
        <v>8</v>
      </c>
      <c r="R31" s="79" t="s">
        <v>402</v>
      </c>
      <c r="S31" s="73">
        <v>0</v>
      </c>
      <c r="T31" s="73">
        <v>0</v>
      </c>
      <c r="U31" s="73">
        <v>0</v>
      </c>
      <c r="V31" s="73">
        <v>0</v>
      </c>
      <c r="W31" s="73">
        <v>0</v>
      </c>
      <c r="X31" s="81"/>
      <c r="Y31" s="81"/>
      <c r="Z31" s="81"/>
      <c r="AA31" s="81"/>
      <c r="AB31" s="80">
        <f t="shared" si="0"/>
        <v>0</v>
      </c>
      <c r="AC31" s="81" t="s">
        <v>513</v>
      </c>
    </row>
    <row r="32" spans="1:29" ht="28.8" x14ac:dyDescent="0.3">
      <c r="A32" s="75">
        <v>3623</v>
      </c>
      <c r="B32" s="75" t="s">
        <v>514</v>
      </c>
      <c r="C32" s="75" t="s">
        <v>128</v>
      </c>
      <c r="D32" s="75" t="s">
        <v>515</v>
      </c>
      <c r="E32" s="75" t="s">
        <v>516</v>
      </c>
      <c r="F32" s="81" t="s">
        <v>517</v>
      </c>
      <c r="G32" s="75" t="s">
        <v>518</v>
      </c>
      <c r="H32" s="75" t="s">
        <v>415</v>
      </c>
      <c r="I32" s="75" t="s">
        <v>300</v>
      </c>
      <c r="J32" s="75">
        <v>27.30686214</v>
      </c>
      <c r="K32" s="75">
        <v>-80.832040699999993</v>
      </c>
      <c r="L32" s="91" t="s">
        <v>421</v>
      </c>
      <c r="M32" s="75">
        <v>2009</v>
      </c>
      <c r="N32" s="86">
        <v>0</v>
      </c>
      <c r="O32" s="84">
        <v>2205</v>
      </c>
      <c r="P32" s="75" t="s">
        <v>519</v>
      </c>
      <c r="Q32" s="75">
        <v>118</v>
      </c>
      <c r="R32" s="82" t="s">
        <v>410</v>
      </c>
      <c r="S32" s="83">
        <v>182108</v>
      </c>
      <c r="T32" s="83">
        <v>182108</v>
      </c>
      <c r="U32" s="83">
        <v>182108</v>
      </c>
      <c r="V32" s="83">
        <v>182108</v>
      </c>
      <c r="W32" s="83">
        <v>182108</v>
      </c>
      <c r="X32" s="75"/>
      <c r="Y32" s="75"/>
      <c r="Z32" s="75"/>
      <c r="AA32" s="75"/>
      <c r="AB32" s="80">
        <f t="shared" si="0"/>
        <v>910540</v>
      </c>
      <c r="AC32" s="75" t="s">
        <v>411</v>
      </c>
    </row>
    <row r="33" spans="1:29" ht="43.2" x14ac:dyDescent="0.3">
      <c r="A33" s="75">
        <v>3619</v>
      </c>
      <c r="B33" s="75" t="s">
        <v>514</v>
      </c>
      <c r="C33" s="75" t="s">
        <v>128</v>
      </c>
      <c r="D33" s="75" t="s">
        <v>515</v>
      </c>
      <c r="E33" s="75" t="s">
        <v>520</v>
      </c>
      <c r="F33" s="81" t="s">
        <v>521</v>
      </c>
      <c r="G33" s="75" t="s">
        <v>522</v>
      </c>
      <c r="H33" s="75" t="s">
        <v>415</v>
      </c>
      <c r="I33" s="75" t="s">
        <v>300</v>
      </c>
      <c r="J33" s="75">
        <v>27.20760542</v>
      </c>
      <c r="K33" s="75">
        <v>-80.726481399999997</v>
      </c>
      <c r="L33" s="91" t="s">
        <v>421</v>
      </c>
      <c r="M33" s="75">
        <v>2015</v>
      </c>
      <c r="N33" s="86">
        <v>0</v>
      </c>
      <c r="O33" s="84">
        <v>7055</v>
      </c>
      <c r="P33" s="75" t="s">
        <v>519</v>
      </c>
      <c r="Q33" s="75">
        <v>773</v>
      </c>
      <c r="R33" s="82" t="s">
        <v>410</v>
      </c>
      <c r="S33" s="83">
        <v>159321</v>
      </c>
      <c r="T33" s="83">
        <v>159321</v>
      </c>
      <c r="U33" s="83">
        <v>159321</v>
      </c>
      <c r="V33" s="83">
        <v>159321</v>
      </c>
      <c r="W33" s="83">
        <v>159321</v>
      </c>
      <c r="X33" s="75"/>
      <c r="Y33" s="75"/>
      <c r="Z33" s="75"/>
      <c r="AA33" s="75"/>
      <c r="AB33" s="80">
        <f t="shared" si="0"/>
        <v>796605</v>
      </c>
      <c r="AC33" s="75" t="s">
        <v>411</v>
      </c>
    </row>
    <row r="34" spans="1:29" ht="43.2" x14ac:dyDescent="0.3">
      <c r="A34" s="75">
        <v>3624</v>
      </c>
      <c r="B34" s="75" t="s">
        <v>514</v>
      </c>
      <c r="C34" s="75" t="s">
        <v>128</v>
      </c>
      <c r="D34" s="75" t="s">
        <v>515</v>
      </c>
      <c r="E34" s="75" t="s">
        <v>523</v>
      </c>
      <c r="F34" s="81" t="s">
        <v>524</v>
      </c>
      <c r="G34" s="75" t="s">
        <v>525</v>
      </c>
      <c r="H34" s="75" t="s">
        <v>415</v>
      </c>
      <c r="I34" s="75">
        <v>100082</v>
      </c>
      <c r="J34" s="75">
        <v>27.141207600000001</v>
      </c>
      <c r="K34" s="75">
        <v>-80.667706300000006</v>
      </c>
      <c r="L34" s="91" t="s">
        <v>421</v>
      </c>
      <c r="M34" s="75">
        <v>2012</v>
      </c>
      <c r="N34" s="86">
        <v>0</v>
      </c>
      <c r="O34" s="84">
        <v>31747</v>
      </c>
      <c r="P34" s="75" t="s">
        <v>519</v>
      </c>
      <c r="Q34" s="75">
        <v>919</v>
      </c>
      <c r="R34" s="82" t="s">
        <v>410</v>
      </c>
      <c r="S34" s="83">
        <v>558863</v>
      </c>
      <c r="T34" s="83">
        <v>447267</v>
      </c>
      <c r="U34" s="83">
        <v>580702</v>
      </c>
      <c r="V34" s="83">
        <v>460013</v>
      </c>
      <c r="W34" s="83">
        <v>581043</v>
      </c>
      <c r="X34" s="75"/>
      <c r="Y34" s="75"/>
      <c r="Z34" s="75"/>
      <c r="AA34" s="75"/>
      <c r="AB34" s="80">
        <f t="shared" si="0"/>
        <v>2627888</v>
      </c>
      <c r="AC34" s="75" t="s">
        <v>411</v>
      </c>
    </row>
    <row r="35" spans="1:29" ht="37.200000000000003" customHeight="1" x14ac:dyDescent="0.3">
      <c r="A35" s="75">
        <v>3626</v>
      </c>
      <c r="B35" s="75" t="s">
        <v>514</v>
      </c>
      <c r="C35" s="75" t="s">
        <v>128</v>
      </c>
      <c r="D35" s="75" t="s">
        <v>526</v>
      </c>
      <c r="E35" s="75" t="s">
        <v>527</v>
      </c>
      <c r="F35" s="75" t="s">
        <v>528</v>
      </c>
      <c r="G35" s="75" t="s">
        <v>529</v>
      </c>
      <c r="H35" s="75" t="s">
        <v>466</v>
      </c>
      <c r="I35" s="75" t="s">
        <v>300</v>
      </c>
      <c r="J35" s="75">
        <v>27.992644389999999</v>
      </c>
      <c r="K35" s="75">
        <v>-81.4094707</v>
      </c>
      <c r="L35" s="91" t="s">
        <v>421</v>
      </c>
      <c r="M35" s="75">
        <v>2017</v>
      </c>
      <c r="N35" s="82">
        <v>0</v>
      </c>
      <c r="O35" s="82">
        <v>350</v>
      </c>
      <c r="P35" s="75" t="s">
        <v>530</v>
      </c>
      <c r="Q35" s="75">
        <v>1900</v>
      </c>
      <c r="R35" s="82" t="s">
        <v>410</v>
      </c>
      <c r="S35" s="83">
        <v>88870</v>
      </c>
      <c r="T35" s="83">
        <v>73918</v>
      </c>
      <c r="U35" s="83">
        <v>73918</v>
      </c>
      <c r="V35" s="83">
        <v>73918</v>
      </c>
      <c r="W35" s="83">
        <v>73918</v>
      </c>
      <c r="X35" s="75"/>
      <c r="Y35" s="75"/>
      <c r="Z35" s="75"/>
      <c r="AA35" s="75"/>
      <c r="AB35" s="80">
        <f t="shared" si="0"/>
        <v>384542</v>
      </c>
      <c r="AC35" s="75" t="s">
        <v>411</v>
      </c>
    </row>
    <row r="36" spans="1:29" ht="72" x14ac:dyDescent="0.3">
      <c r="A36" s="75">
        <v>3630</v>
      </c>
      <c r="B36" s="75" t="s">
        <v>514</v>
      </c>
      <c r="C36" s="75" t="s">
        <v>128</v>
      </c>
      <c r="D36" s="75" t="s">
        <v>452</v>
      </c>
      <c r="E36" s="75" t="s">
        <v>531</v>
      </c>
      <c r="F36" s="75" t="s">
        <v>532</v>
      </c>
      <c r="G36" s="75" t="s">
        <v>533</v>
      </c>
      <c r="H36" s="75" t="s">
        <v>433</v>
      </c>
      <c r="I36" s="75" t="s">
        <v>534</v>
      </c>
      <c r="J36" s="75">
        <v>27.18828242</v>
      </c>
      <c r="K36" s="75">
        <v>-81.1451888</v>
      </c>
      <c r="L36" s="91" t="s">
        <v>421</v>
      </c>
      <c r="M36" s="75">
        <v>2009</v>
      </c>
      <c r="N36" s="84">
        <v>52911</v>
      </c>
      <c r="O36" s="84">
        <v>11023</v>
      </c>
      <c r="P36" s="75" t="s">
        <v>535</v>
      </c>
      <c r="Q36" s="75">
        <v>2370</v>
      </c>
      <c r="R36" s="82" t="s">
        <v>410</v>
      </c>
      <c r="S36" s="83">
        <v>824696</v>
      </c>
      <c r="T36" s="83">
        <v>846916</v>
      </c>
      <c r="U36" s="83">
        <v>869136</v>
      </c>
      <c r="V36" s="83">
        <v>891356</v>
      </c>
      <c r="W36" s="83">
        <v>913676</v>
      </c>
      <c r="X36" s="75"/>
      <c r="Y36" s="75"/>
      <c r="Z36" s="75"/>
      <c r="AA36" s="75"/>
      <c r="AB36" s="80">
        <f t="shared" si="0"/>
        <v>4345780</v>
      </c>
      <c r="AC36" s="75" t="s">
        <v>428</v>
      </c>
    </row>
    <row r="37" spans="1:29" ht="43.2" x14ac:dyDescent="0.3">
      <c r="A37" s="75">
        <v>3593</v>
      </c>
      <c r="B37" s="75" t="s">
        <v>514</v>
      </c>
      <c r="C37" s="75" t="s">
        <v>128</v>
      </c>
      <c r="D37" s="75" t="s">
        <v>452</v>
      </c>
      <c r="E37" s="75" t="s">
        <v>536</v>
      </c>
      <c r="F37" s="75" t="s">
        <v>537</v>
      </c>
      <c r="G37" s="75" t="s">
        <v>538</v>
      </c>
      <c r="H37" s="75" t="s">
        <v>433</v>
      </c>
      <c r="I37" s="75">
        <v>100886</v>
      </c>
      <c r="J37" s="157">
        <v>27.557334000000001</v>
      </c>
      <c r="K37" s="157">
        <v>-81.368615000000005</v>
      </c>
      <c r="L37" s="91" t="s">
        <v>421</v>
      </c>
      <c r="M37" s="75">
        <v>2014</v>
      </c>
      <c r="N37" s="84">
        <v>8951</v>
      </c>
      <c r="O37" s="86">
        <v>441</v>
      </c>
      <c r="P37" s="75" t="s">
        <v>539</v>
      </c>
      <c r="Q37" s="75">
        <v>2602</v>
      </c>
      <c r="R37" s="82" t="s">
        <v>410</v>
      </c>
      <c r="S37" s="83">
        <v>416000</v>
      </c>
      <c r="T37" s="83">
        <v>416000</v>
      </c>
      <c r="U37" s="83">
        <v>416000</v>
      </c>
      <c r="V37" s="83">
        <v>416000</v>
      </c>
      <c r="W37" s="83">
        <v>416000</v>
      </c>
      <c r="X37" s="75"/>
      <c r="Y37" s="75"/>
      <c r="Z37" s="75"/>
      <c r="AA37" s="75"/>
      <c r="AB37" s="80">
        <f t="shared" si="0"/>
        <v>2080000</v>
      </c>
      <c r="AC37" s="75" t="s">
        <v>428</v>
      </c>
    </row>
    <row r="38" spans="1:29" ht="57.6" x14ac:dyDescent="0.3">
      <c r="A38" s="75">
        <v>3591</v>
      </c>
      <c r="B38" s="75" t="s">
        <v>514</v>
      </c>
      <c r="C38" s="75" t="s">
        <v>128</v>
      </c>
      <c r="D38" s="75" t="s">
        <v>452</v>
      </c>
      <c r="E38" s="75" t="s">
        <v>540</v>
      </c>
      <c r="F38" s="81" t="s">
        <v>541</v>
      </c>
      <c r="G38" s="75" t="s">
        <v>542</v>
      </c>
      <c r="H38" s="75" t="s">
        <v>433</v>
      </c>
      <c r="I38" s="75">
        <v>100886</v>
      </c>
      <c r="J38" s="156" t="s">
        <v>694</v>
      </c>
      <c r="K38" s="156" t="s">
        <v>695</v>
      </c>
      <c r="L38" s="91" t="s">
        <v>421</v>
      </c>
      <c r="M38" s="75">
        <v>2015</v>
      </c>
      <c r="N38" s="84">
        <v>16579</v>
      </c>
      <c r="O38" s="84">
        <v>2557</v>
      </c>
      <c r="P38" s="75" t="s">
        <v>535</v>
      </c>
      <c r="Q38" s="75">
        <v>4796</v>
      </c>
      <c r="R38" s="82" t="s">
        <v>410</v>
      </c>
      <c r="S38" s="91" t="s">
        <v>543</v>
      </c>
      <c r="T38" s="91" t="s">
        <v>543</v>
      </c>
      <c r="U38" s="91" t="s">
        <v>543</v>
      </c>
      <c r="V38" s="91" t="s">
        <v>543</v>
      </c>
      <c r="W38" s="91" t="s">
        <v>543</v>
      </c>
      <c r="X38" s="75"/>
      <c r="Y38" s="75"/>
      <c r="Z38" s="75"/>
      <c r="AA38" s="75"/>
      <c r="AB38" s="80">
        <f t="shared" si="0"/>
        <v>0</v>
      </c>
      <c r="AC38" s="75" t="s">
        <v>428</v>
      </c>
    </row>
    <row r="39" spans="1:29" ht="28.8" x14ac:dyDescent="0.3">
      <c r="A39" s="75">
        <v>3617</v>
      </c>
      <c r="B39" s="75" t="s">
        <v>514</v>
      </c>
      <c r="C39" s="75" t="s">
        <v>128</v>
      </c>
      <c r="D39" s="75" t="s">
        <v>452</v>
      </c>
      <c r="E39" s="75" t="s">
        <v>544</v>
      </c>
      <c r="F39" s="81" t="s">
        <v>545</v>
      </c>
      <c r="G39" s="75" t="s">
        <v>546</v>
      </c>
      <c r="H39" s="75" t="s">
        <v>433</v>
      </c>
      <c r="I39" s="75">
        <v>100886</v>
      </c>
      <c r="J39" s="75">
        <v>27.33706883</v>
      </c>
      <c r="K39" s="75">
        <v>-80.978324799999996</v>
      </c>
      <c r="L39" s="91" t="s">
        <v>421</v>
      </c>
      <c r="M39" s="75">
        <v>2012</v>
      </c>
      <c r="N39" s="82">
        <v>0</v>
      </c>
      <c r="O39" s="82">
        <v>451</v>
      </c>
      <c r="P39" s="75" t="s">
        <v>547</v>
      </c>
      <c r="Q39" s="75" t="s">
        <v>546</v>
      </c>
      <c r="R39" s="82" t="s">
        <v>410</v>
      </c>
      <c r="S39" s="91" t="s">
        <v>548</v>
      </c>
      <c r="T39" s="91" t="s">
        <v>548</v>
      </c>
      <c r="U39" s="91" t="s">
        <v>548</v>
      </c>
      <c r="V39" s="91" t="s">
        <v>548</v>
      </c>
      <c r="W39" s="91" t="s">
        <v>548</v>
      </c>
      <c r="X39" s="75"/>
      <c r="Y39" s="75"/>
      <c r="Z39" s="75"/>
      <c r="AA39" s="75"/>
      <c r="AB39" s="80">
        <f t="shared" si="0"/>
        <v>0</v>
      </c>
      <c r="AC39" s="75" t="s">
        <v>428</v>
      </c>
    </row>
    <row r="40" spans="1:29" ht="43.2" x14ac:dyDescent="0.3">
      <c r="A40" s="75">
        <v>3582</v>
      </c>
      <c r="B40" s="75" t="s">
        <v>514</v>
      </c>
      <c r="C40" s="75" t="s">
        <v>128</v>
      </c>
      <c r="D40" s="75" t="s">
        <v>452</v>
      </c>
      <c r="E40" s="75" t="s">
        <v>549</v>
      </c>
      <c r="F40" s="81" t="s">
        <v>550</v>
      </c>
      <c r="G40" s="75" t="s">
        <v>551</v>
      </c>
      <c r="H40" s="75" t="s">
        <v>433</v>
      </c>
      <c r="I40" s="75">
        <v>100886</v>
      </c>
      <c r="J40" s="75">
        <v>27.346679099999999</v>
      </c>
      <c r="K40" s="75">
        <v>-80.921509900000004</v>
      </c>
      <c r="L40" s="91" t="s">
        <v>421</v>
      </c>
      <c r="M40" s="75">
        <v>2012</v>
      </c>
      <c r="N40" s="84">
        <v>4938</v>
      </c>
      <c r="O40" s="84">
        <v>1367</v>
      </c>
      <c r="P40" s="75" t="s">
        <v>547</v>
      </c>
      <c r="Q40" s="75">
        <v>3063</v>
      </c>
      <c r="R40" s="82" t="s">
        <v>410</v>
      </c>
      <c r="S40" s="83">
        <v>205688.13</v>
      </c>
      <c r="T40" s="83">
        <v>205688.13</v>
      </c>
      <c r="U40" s="83">
        <v>205688.13</v>
      </c>
      <c r="V40" s="83">
        <v>205688.13</v>
      </c>
      <c r="W40" s="83">
        <v>205688.13</v>
      </c>
      <c r="X40" s="75"/>
      <c r="Y40" s="75"/>
      <c r="Z40" s="75"/>
      <c r="AA40" s="75"/>
      <c r="AB40" s="80">
        <f t="shared" si="0"/>
        <v>1028440.65</v>
      </c>
      <c r="AC40" s="75" t="s">
        <v>428</v>
      </c>
    </row>
    <row r="41" spans="1:29" ht="28.8" x14ac:dyDescent="0.3">
      <c r="A41" s="75">
        <v>3583</v>
      </c>
      <c r="B41" s="75" t="s">
        <v>514</v>
      </c>
      <c r="C41" s="75" t="s">
        <v>128</v>
      </c>
      <c r="D41" s="75" t="s">
        <v>452</v>
      </c>
      <c r="E41" s="75" t="s">
        <v>552</v>
      </c>
      <c r="F41" s="81" t="s">
        <v>550</v>
      </c>
      <c r="G41" s="75" t="s">
        <v>546</v>
      </c>
      <c r="H41" s="75" t="s">
        <v>433</v>
      </c>
      <c r="I41" s="75">
        <v>100886</v>
      </c>
      <c r="J41" s="75">
        <v>27.346679099999999</v>
      </c>
      <c r="K41" s="75">
        <v>-80.921509900000004</v>
      </c>
      <c r="L41" s="91" t="s">
        <v>421</v>
      </c>
      <c r="M41" s="75">
        <v>2012</v>
      </c>
      <c r="N41" s="82">
        <v>0</v>
      </c>
      <c r="O41" s="82">
        <v>514</v>
      </c>
      <c r="P41" s="75" t="s">
        <v>519</v>
      </c>
      <c r="Q41" s="75" t="s">
        <v>546</v>
      </c>
      <c r="R41" s="82" t="s">
        <v>410</v>
      </c>
      <c r="S41" s="91" t="s">
        <v>548</v>
      </c>
      <c r="T41" s="91" t="s">
        <v>553</v>
      </c>
      <c r="U41" s="91" t="s">
        <v>548</v>
      </c>
      <c r="V41" s="91" t="s">
        <v>548</v>
      </c>
      <c r="W41" s="91" t="s">
        <v>548</v>
      </c>
      <c r="X41" s="75"/>
      <c r="Y41" s="75"/>
      <c r="Z41" s="75"/>
      <c r="AA41" s="75"/>
      <c r="AB41" s="80">
        <f t="shared" si="0"/>
        <v>0</v>
      </c>
      <c r="AC41" s="75" t="s">
        <v>428</v>
      </c>
    </row>
    <row r="42" spans="1:29" ht="28.8" x14ac:dyDescent="0.3">
      <c r="A42" s="75">
        <v>3584</v>
      </c>
      <c r="B42" s="75" t="s">
        <v>514</v>
      </c>
      <c r="C42" s="75" t="s">
        <v>128</v>
      </c>
      <c r="D42" s="75" t="s">
        <v>452</v>
      </c>
      <c r="E42" s="75" t="s">
        <v>554</v>
      </c>
      <c r="F42" s="81" t="s">
        <v>555</v>
      </c>
      <c r="G42" s="75" t="s">
        <v>556</v>
      </c>
      <c r="H42" s="75" t="s">
        <v>433</v>
      </c>
      <c r="I42" s="75">
        <v>100886</v>
      </c>
      <c r="J42" s="156" t="s">
        <v>696</v>
      </c>
      <c r="K42" s="156" t="s">
        <v>697</v>
      </c>
      <c r="L42" s="91" t="s">
        <v>421</v>
      </c>
      <c r="M42" s="75">
        <v>2013</v>
      </c>
      <c r="N42" s="84">
        <v>3175</v>
      </c>
      <c r="O42" s="86">
        <v>220</v>
      </c>
      <c r="P42" s="75" t="s">
        <v>530</v>
      </c>
      <c r="Q42" s="75">
        <v>1832</v>
      </c>
      <c r="R42" s="82" t="s">
        <v>410</v>
      </c>
      <c r="S42" s="83">
        <v>60000</v>
      </c>
      <c r="T42" s="83">
        <v>60000</v>
      </c>
      <c r="U42" s="83">
        <v>60000</v>
      </c>
      <c r="V42" s="83">
        <v>60000</v>
      </c>
      <c r="W42" s="83">
        <v>60000</v>
      </c>
      <c r="X42" s="75"/>
      <c r="Y42" s="75"/>
      <c r="Z42" s="75"/>
      <c r="AA42" s="75"/>
      <c r="AB42" s="80">
        <f t="shared" si="0"/>
        <v>300000</v>
      </c>
      <c r="AC42" s="75" t="s">
        <v>428</v>
      </c>
    </row>
    <row r="43" spans="1:29" ht="43.2" x14ac:dyDescent="0.3">
      <c r="A43" s="75">
        <v>3586</v>
      </c>
      <c r="B43" s="75" t="s">
        <v>514</v>
      </c>
      <c r="C43" s="75" t="s">
        <v>128</v>
      </c>
      <c r="D43" s="75" t="s">
        <v>452</v>
      </c>
      <c r="E43" s="75" t="s">
        <v>557</v>
      </c>
      <c r="F43" s="75" t="s">
        <v>558</v>
      </c>
      <c r="G43" s="75" t="s">
        <v>559</v>
      </c>
      <c r="H43" s="75" t="s">
        <v>433</v>
      </c>
      <c r="I43" s="75">
        <v>100886</v>
      </c>
      <c r="J43" s="75">
        <v>27.159379220000002</v>
      </c>
      <c r="K43" s="75">
        <v>-81.409748899999997</v>
      </c>
      <c r="L43" s="91" t="s">
        <v>421</v>
      </c>
      <c r="M43" s="75">
        <v>2012</v>
      </c>
      <c r="N43" s="84">
        <v>4012</v>
      </c>
      <c r="O43" s="86">
        <v>441</v>
      </c>
      <c r="P43" s="75" t="s">
        <v>560</v>
      </c>
      <c r="Q43" s="75">
        <v>3227</v>
      </c>
      <c r="R43" s="82" t="s">
        <v>410</v>
      </c>
      <c r="S43" s="83">
        <v>163668</v>
      </c>
      <c r="T43" s="83">
        <v>163668</v>
      </c>
      <c r="U43" s="83">
        <v>163668</v>
      </c>
      <c r="V43" s="83">
        <v>163668</v>
      </c>
      <c r="W43" s="83">
        <v>163668</v>
      </c>
      <c r="X43" s="75"/>
      <c r="Y43" s="75"/>
      <c r="Z43" s="75"/>
      <c r="AA43" s="75"/>
      <c r="AB43" s="80">
        <f t="shared" si="0"/>
        <v>818340</v>
      </c>
      <c r="AC43" s="75" t="s">
        <v>428</v>
      </c>
    </row>
    <row r="44" spans="1:29" ht="28.8" x14ac:dyDescent="0.3">
      <c r="A44" s="75">
        <v>3587</v>
      </c>
      <c r="B44" s="75" t="s">
        <v>514</v>
      </c>
      <c r="C44" s="75" t="s">
        <v>128</v>
      </c>
      <c r="D44" s="75" t="s">
        <v>452</v>
      </c>
      <c r="E44" s="75" t="s">
        <v>561</v>
      </c>
      <c r="F44" s="81" t="s">
        <v>562</v>
      </c>
      <c r="G44" s="75" t="s">
        <v>563</v>
      </c>
      <c r="H44" s="75" t="s">
        <v>433</v>
      </c>
      <c r="I44" s="75">
        <v>100886</v>
      </c>
      <c r="J44" s="75">
        <v>27.61152379</v>
      </c>
      <c r="K44" s="75">
        <v>-80.965017900000007</v>
      </c>
      <c r="L44" s="91" t="s">
        <v>421</v>
      </c>
      <c r="M44" s="75">
        <v>2015</v>
      </c>
      <c r="N44" s="86">
        <v>705</v>
      </c>
      <c r="O44" s="86">
        <v>132</v>
      </c>
      <c r="P44" s="75" t="s">
        <v>547</v>
      </c>
      <c r="Q44" s="75">
        <v>106</v>
      </c>
      <c r="R44" s="82" t="s">
        <v>410</v>
      </c>
      <c r="S44" s="94" t="s">
        <v>340</v>
      </c>
      <c r="T44" s="94" t="s">
        <v>340</v>
      </c>
      <c r="U44" s="94" t="s">
        <v>340</v>
      </c>
      <c r="V44" s="94" t="s">
        <v>340</v>
      </c>
      <c r="W44" s="94" t="s">
        <v>340</v>
      </c>
      <c r="X44" s="75"/>
      <c r="Y44" s="75"/>
      <c r="Z44" s="75"/>
      <c r="AA44" s="75"/>
      <c r="AB44" s="80">
        <f t="shared" si="0"/>
        <v>0</v>
      </c>
      <c r="AC44" s="75" t="s">
        <v>428</v>
      </c>
    </row>
    <row r="45" spans="1:29" ht="28.8" x14ac:dyDescent="0.3">
      <c r="A45" s="75">
        <v>3588</v>
      </c>
      <c r="B45" s="75" t="s">
        <v>514</v>
      </c>
      <c r="C45" s="75" t="s">
        <v>128</v>
      </c>
      <c r="D45" s="75" t="s">
        <v>452</v>
      </c>
      <c r="E45" s="75" t="s">
        <v>564</v>
      </c>
      <c r="F45" s="81" t="s">
        <v>565</v>
      </c>
      <c r="G45" s="75" t="s">
        <v>566</v>
      </c>
      <c r="H45" s="75" t="s">
        <v>433</v>
      </c>
      <c r="I45" s="75">
        <v>100886</v>
      </c>
      <c r="J45" s="75">
        <v>27.10653078</v>
      </c>
      <c r="K45" s="75">
        <v>-81.521718199999995</v>
      </c>
      <c r="L45" s="91" t="s">
        <v>421</v>
      </c>
      <c r="M45" s="75">
        <v>2017</v>
      </c>
      <c r="N45" s="84">
        <v>15653</v>
      </c>
      <c r="O45" s="84">
        <v>1587</v>
      </c>
      <c r="P45" s="75" t="s">
        <v>560</v>
      </c>
      <c r="Q45" s="75">
        <v>5020</v>
      </c>
      <c r="R45" s="82" t="s">
        <v>410</v>
      </c>
      <c r="S45" s="94">
        <v>330806</v>
      </c>
      <c r="T45" s="94">
        <v>330806</v>
      </c>
      <c r="U45" s="94" t="s">
        <v>340</v>
      </c>
      <c r="V45" s="91" t="s">
        <v>340</v>
      </c>
      <c r="W45" s="91" t="s">
        <v>340</v>
      </c>
      <c r="X45" s="75"/>
      <c r="Y45" s="75"/>
      <c r="Z45" s="75"/>
      <c r="AA45" s="75"/>
      <c r="AB45" s="80">
        <f t="shared" si="0"/>
        <v>661612</v>
      </c>
      <c r="AC45" s="75" t="s">
        <v>428</v>
      </c>
    </row>
    <row r="46" spans="1:29" ht="72" x14ac:dyDescent="0.3">
      <c r="A46" s="75">
        <v>3589</v>
      </c>
      <c r="B46" s="75" t="s">
        <v>514</v>
      </c>
      <c r="C46" s="75" t="s">
        <v>128</v>
      </c>
      <c r="D46" s="75" t="s">
        <v>452</v>
      </c>
      <c r="E46" s="75" t="s">
        <v>567</v>
      </c>
      <c r="F46" s="75" t="s">
        <v>568</v>
      </c>
      <c r="G46" s="75" t="s">
        <v>569</v>
      </c>
      <c r="H46" s="75" t="s">
        <v>433</v>
      </c>
      <c r="I46" s="75">
        <v>100928</v>
      </c>
      <c r="J46" s="156">
        <v>26.917081</v>
      </c>
      <c r="K46" s="156" t="s">
        <v>698</v>
      </c>
      <c r="L46" s="91" t="s">
        <v>421</v>
      </c>
      <c r="M46" s="75">
        <v>2015</v>
      </c>
      <c r="N46" s="84">
        <v>97797</v>
      </c>
      <c r="O46" s="84">
        <v>5556</v>
      </c>
      <c r="P46" s="75" t="s">
        <v>560</v>
      </c>
      <c r="Q46" s="75">
        <v>15858</v>
      </c>
      <c r="R46" s="82" t="s">
        <v>410</v>
      </c>
      <c r="S46" s="83">
        <v>3500000</v>
      </c>
      <c r="T46" s="83">
        <v>3500000</v>
      </c>
      <c r="U46" s="83">
        <v>3500000</v>
      </c>
      <c r="V46" s="83">
        <v>3500000</v>
      </c>
      <c r="W46" s="83">
        <v>3500000</v>
      </c>
      <c r="X46" s="75"/>
      <c r="Y46" s="75"/>
      <c r="Z46" s="75"/>
      <c r="AA46" s="75"/>
      <c r="AB46" s="80">
        <f t="shared" si="0"/>
        <v>17500000</v>
      </c>
      <c r="AC46" s="75" t="s">
        <v>428</v>
      </c>
    </row>
    <row r="47" spans="1:29" ht="100.8" x14ac:dyDescent="0.3">
      <c r="A47" s="75">
        <v>3590</v>
      </c>
      <c r="B47" s="75" t="s">
        <v>514</v>
      </c>
      <c r="C47" s="75" t="s">
        <v>128</v>
      </c>
      <c r="D47" s="75" t="s">
        <v>515</v>
      </c>
      <c r="E47" s="75" t="s">
        <v>570</v>
      </c>
      <c r="F47" s="75" t="s">
        <v>571</v>
      </c>
      <c r="G47" s="75" t="s">
        <v>572</v>
      </c>
      <c r="H47" s="75" t="s">
        <v>408</v>
      </c>
      <c r="I47" s="91" t="s">
        <v>573</v>
      </c>
      <c r="J47" s="82" t="s">
        <v>574</v>
      </c>
      <c r="K47" s="82" t="s">
        <v>574</v>
      </c>
      <c r="L47" s="87" t="s">
        <v>400</v>
      </c>
      <c r="M47" s="87">
        <v>2031</v>
      </c>
      <c r="N47" s="82">
        <v>0</v>
      </c>
      <c r="O47" s="85">
        <v>3050</v>
      </c>
      <c r="P47" s="93" t="s">
        <v>530</v>
      </c>
      <c r="Q47" s="91">
        <v>7200</v>
      </c>
      <c r="R47" s="82" t="s">
        <v>410</v>
      </c>
      <c r="S47" s="94">
        <v>1408091</v>
      </c>
      <c r="T47" s="94">
        <v>1408091</v>
      </c>
      <c r="U47" s="94">
        <v>1408091</v>
      </c>
      <c r="V47" s="94">
        <v>1408091</v>
      </c>
      <c r="W47" s="94">
        <v>1408091</v>
      </c>
      <c r="X47" s="75"/>
      <c r="Y47" s="75"/>
      <c r="Z47" s="75"/>
      <c r="AA47" s="75"/>
      <c r="AB47" s="80">
        <f t="shared" si="0"/>
        <v>7040455</v>
      </c>
      <c r="AC47" s="75" t="s">
        <v>428</v>
      </c>
    </row>
    <row r="48" spans="1:29" ht="16.2" x14ac:dyDescent="0.3">
      <c r="A48" s="75">
        <v>3605</v>
      </c>
      <c r="B48" s="75" t="s">
        <v>514</v>
      </c>
      <c r="C48" s="75" t="s">
        <v>128</v>
      </c>
      <c r="D48" s="75" t="s">
        <v>452</v>
      </c>
      <c r="E48" s="75" t="s">
        <v>575</v>
      </c>
      <c r="F48" s="81" t="s">
        <v>576</v>
      </c>
      <c r="G48" s="75" t="s">
        <v>577</v>
      </c>
      <c r="H48" s="75" t="s">
        <v>433</v>
      </c>
      <c r="I48" s="75">
        <v>100886</v>
      </c>
      <c r="J48" s="156" t="s">
        <v>694</v>
      </c>
      <c r="K48" s="156" t="s">
        <v>695</v>
      </c>
      <c r="L48" s="91" t="s">
        <v>421</v>
      </c>
      <c r="M48" s="75">
        <v>2015</v>
      </c>
      <c r="N48" s="86" t="s">
        <v>577</v>
      </c>
      <c r="O48" s="86" t="s">
        <v>577</v>
      </c>
      <c r="P48" s="75" t="s">
        <v>535</v>
      </c>
      <c r="Q48" s="75" t="s">
        <v>577</v>
      </c>
      <c r="R48" s="82" t="s">
        <v>410</v>
      </c>
      <c r="S48" s="83">
        <v>575984</v>
      </c>
      <c r="T48" s="83">
        <v>575984</v>
      </c>
      <c r="U48" s="83">
        <v>575984</v>
      </c>
      <c r="V48" s="83">
        <v>575984</v>
      </c>
      <c r="W48" s="83">
        <v>575984</v>
      </c>
      <c r="X48" s="75"/>
      <c r="Y48" s="75"/>
      <c r="Z48" s="75"/>
      <c r="AA48" s="75"/>
      <c r="AB48" s="80">
        <f t="shared" si="0"/>
        <v>2879920</v>
      </c>
      <c r="AC48" s="75" t="s">
        <v>428</v>
      </c>
    </row>
    <row r="49" spans="1:29" ht="57.6" x14ac:dyDescent="0.3">
      <c r="A49" s="75">
        <v>3496</v>
      </c>
      <c r="B49" s="75" t="s">
        <v>514</v>
      </c>
      <c r="C49" s="75" t="s">
        <v>416</v>
      </c>
      <c r="D49" s="75" t="s">
        <v>452</v>
      </c>
      <c r="E49" s="75" t="s">
        <v>418</v>
      </c>
      <c r="F49" s="75" t="s">
        <v>578</v>
      </c>
      <c r="G49" s="75" t="s">
        <v>579</v>
      </c>
      <c r="H49" s="75" t="s">
        <v>433</v>
      </c>
      <c r="I49" s="75">
        <v>100935</v>
      </c>
      <c r="J49" s="75">
        <v>27.23080599</v>
      </c>
      <c r="K49" s="75">
        <v>-81.138872699999993</v>
      </c>
      <c r="L49" s="91" t="s">
        <v>421</v>
      </c>
      <c r="M49" s="75">
        <v>2020</v>
      </c>
      <c r="N49" s="84">
        <v>60186</v>
      </c>
      <c r="O49" s="84">
        <v>7055</v>
      </c>
      <c r="P49" s="75" t="s">
        <v>535</v>
      </c>
      <c r="Q49" s="75">
        <v>8142</v>
      </c>
      <c r="R49" s="82" t="s">
        <v>410</v>
      </c>
      <c r="S49" s="83">
        <v>3683730</v>
      </c>
      <c r="T49" s="83">
        <v>3683730</v>
      </c>
      <c r="U49" s="83">
        <v>3683730</v>
      </c>
      <c r="V49" s="83">
        <v>3683730</v>
      </c>
      <c r="W49" s="91" t="s">
        <v>340</v>
      </c>
      <c r="X49" s="75"/>
      <c r="Y49" s="75"/>
      <c r="Z49" s="75"/>
      <c r="AA49" s="75"/>
      <c r="AB49" s="80">
        <f t="shared" si="0"/>
        <v>14734920</v>
      </c>
      <c r="AC49" s="75" t="s">
        <v>428</v>
      </c>
    </row>
    <row r="50" spans="1:29" ht="86.4" x14ac:dyDescent="0.3">
      <c r="A50" s="75">
        <v>3663</v>
      </c>
      <c r="B50" s="75" t="s">
        <v>514</v>
      </c>
      <c r="C50" s="75" t="s">
        <v>416</v>
      </c>
      <c r="D50" s="75" t="s">
        <v>452</v>
      </c>
      <c r="E50" s="75" t="s">
        <v>435</v>
      </c>
      <c r="F50" s="81" t="s">
        <v>580</v>
      </c>
      <c r="G50" s="75" t="s">
        <v>581</v>
      </c>
      <c r="H50" s="75" t="s">
        <v>415</v>
      </c>
      <c r="I50" s="75">
        <v>100082</v>
      </c>
      <c r="J50" s="156" t="s">
        <v>699</v>
      </c>
      <c r="K50" s="156" t="s">
        <v>700</v>
      </c>
      <c r="L50" s="91" t="s">
        <v>421</v>
      </c>
      <c r="M50" s="75">
        <v>2021</v>
      </c>
      <c r="N50" s="86" t="s">
        <v>582</v>
      </c>
      <c r="O50" s="86" t="s">
        <v>582</v>
      </c>
      <c r="P50" s="75" t="s">
        <v>519</v>
      </c>
      <c r="Q50" s="75">
        <v>788</v>
      </c>
      <c r="R50" s="82" t="s">
        <v>410</v>
      </c>
      <c r="S50" s="83">
        <v>696745</v>
      </c>
      <c r="T50" s="83">
        <v>746521</v>
      </c>
      <c r="U50" s="83">
        <v>696085</v>
      </c>
      <c r="V50" s="83">
        <v>728117</v>
      </c>
      <c r="W50" s="83">
        <v>700769</v>
      </c>
      <c r="X50" s="75"/>
      <c r="Y50" s="75"/>
      <c r="Z50" s="75"/>
      <c r="AA50" s="75"/>
      <c r="AB50" s="80">
        <f t="shared" si="0"/>
        <v>3568237</v>
      </c>
      <c r="AC50" s="157" t="s">
        <v>411</v>
      </c>
    </row>
    <row r="51" spans="1:29" ht="57.6" x14ac:dyDescent="0.3">
      <c r="A51" s="75">
        <v>3653</v>
      </c>
      <c r="B51" s="75" t="s">
        <v>514</v>
      </c>
      <c r="C51" s="75" t="s">
        <v>416</v>
      </c>
      <c r="D51" s="75" t="s">
        <v>452</v>
      </c>
      <c r="E51" s="75" t="s">
        <v>438</v>
      </c>
      <c r="F51" s="75" t="s">
        <v>583</v>
      </c>
      <c r="G51" s="75" t="s">
        <v>584</v>
      </c>
      <c r="H51" s="75" t="s">
        <v>433</v>
      </c>
      <c r="I51" s="75">
        <v>100665</v>
      </c>
      <c r="J51" s="156">
        <v>27.7608</v>
      </c>
      <c r="K51" s="156">
        <v>-81.135099999999994</v>
      </c>
      <c r="L51" s="156" t="s">
        <v>421</v>
      </c>
      <c r="M51" s="157">
        <v>2024</v>
      </c>
      <c r="N51" s="84">
        <v>15432</v>
      </c>
      <c r="O51" s="84">
        <v>5291</v>
      </c>
      <c r="P51" s="75" t="s">
        <v>547</v>
      </c>
      <c r="Q51" s="75">
        <v>7030</v>
      </c>
      <c r="R51" s="82" t="s">
        <v>410</v>
      </c>
      <c r="S51" s="83">
        <v>4625354</v>
      </c>
      <c r="T51" s="83">
        <v>4625354</v>
      </c>
      <c r="U51" s="83">
        <v>4625354</v>
      </c>
      <c r="V51" s="83">
        <v>4625354</v>
      </c>
      <c r="W51" s="83">
        <v>4625354</v>
      </c>
      <c r="X51" s="75"/>
      <c r="Y51" s="75"/>
      <c r="Z51" s="75"/>
      <c r="AA51" s="75"/>
      <c r="AB51" s="80">
        <f t="shared" si="0"/>
        <v>23126770</v>
      </c>
      <c r="AC51" s="75" t="s">
        <v>428</v>
      </c>
    </row>
    <row r="52" spans="1:29" ht="72" x14ac:dyDescent="0.3">
      <c r="A52" s="75">
        <v>5400</v>
      </c>
      <c r="B52" s="75" t="s">
        <v>514</v>
      </c>
      <c r="C52" s="75" t="s">
        <v>416</v>
      </c>
      <c r="D52" s="75" t="s">
        <v>452</v>
      </c>
      <c r="E52" s="75" t="s">
        <v>585</v>
      </c>
      <c r="F52" s="81" t="s">
        <v>586</v>
      </c>
      <c r="G52" s="81" t="s">
        <v>587</v>
      </c>
      <c r="H52" s="75" t="s">
        <v>408</v>
      </c>
      <c r="I52" s="75">
        <v>101197</v>
      </c>
      <c r="J52" s="75">
        <v>27.122</v>
      </c>
      <c r="K52" s="75">
        <v>-80.641000000000005</v>
      </c>
      <c r="L52" s="91" t="s">
        <v>460</v>
      </c>
      <c r="M52" s="81">
        <v>2031</v>
      </c>
      <c r="N52" s="86" t="s">
        <v>340</v>
      </c>
      <c r="O52" s="86" t="s">
        <v>340</v>
      </c>
      <c r="P52" s="75" t="s">
        <v>519</v>
      </c>
      <c r="Q52" s="75">
        <v>1800</v>
      </c>
      <c r="R52" s="82" t="s">
        <v>410</v>
      </c>
      <c r="S52" s="83">
        <v>0</v>
      </c>
      <c r="T52" s="83">
        <v>2850000</v>
      </c>
      <c r="U52" s="83">
        <v>43000000</v>
      </c>
      <c r="V52" s="83">
        <v>43000000</v>
      </c>
      <c r="W52" s="83">
        <v>43000000</v>
      </c>
      <c r="X52" s="75"/>
      <c r="Y52" s="75"/>
      <c r="Z52" s="75"/>
      <c r="AA52" s="75"/>
      <c r="AB52" s="80">
        <f t="shared" si="0"/>
        <v>131850000</v>
      </c>
      <c r="AC52" s="157" t="s">
        <v>705</v>
      </c>
    </row>
    <row r="53" spans="1:29" ht="72" x14ac:dyDescent="0.3">
      <c r="A53" s="75">
        <v>5401</v>
      </c>
      <c r="B53" s="75" t="s">
        <v>514</v>
      </c>
      <c r="C53" s="75" t="s">
        <v>416</v>
      </c>
      <c r="D53" s="75" t="s">
        <v>452</v>
      </c>
      <c r="E53" s="75" t="s">
        <v>588</v>
      </c>
      <c r="F53" s="81" t="s">
        <v>589</v>
      </c>
      <c r="G53" s="81" t="s">
        <v>590</v>
      </c>
      <c r="H53" s="75" t="s">
        <v>408</v>
      </c>
      <c r="I53" s="75">
        <v>101239</v>
      </c>
      <c r="J53" s="75">
        <v>27.314</v>
      </c>
      <c r="K53" s="75">
        <v>-80.843000000000004</v>
      </c>
      <c r="L53" s="91" t="s">
        <v>460</v>
      </c>
      <c r="M53" s="81">
        <v>2028</v>
      </c>
      <c r="N53" s="86" t="s">
        <v>340</v>
      </c>
      <c r="O53" s="86" t="s">
        <v>340</v>
      </c>
      <c r="P53" s="75" t="s">
        <v>519</v>
      </c>
      <c r="Q53" s="75">
        <v>800</v>
      </c>
      <c r="R53" s="82" t="s">
        <v>410</v>
      </c>
      <c r="S53" s="83">
        <v>14640000</v>
      </c>
      <c r="T53" s="83">
        <v>1850000</v>
      </c>
      <c r="U53" s="83">
        <v>11800000</v>
      </c>
      <c r="V53" s="83">
        <v>21800000</v>
      </c>
      <c r="W53" s="83">
        <v>31800000</v>
      </c>
      <c r="X53" s="75"/>
      <c r="Y53" s="75"/>
      <c r="Z53" s="75"/>
      <c r="AA53" s="75"/>
      <c r="AB53" s="80">
        <f t="shared" si="0"/>
        <v>81890000</v>
      </c>
      <c r="AC53" s="75" t="s">
        <v>428</v>
      </c>
    </row>
    <row r="54" spans="1:29" ht="43.2" x14ac:dyDescent="0.3">
      <c r="A54" s="74">
        <v>6282</v>
      </c>
      <c r="B54" s="75" t="s">
        <v>514</v>
      </c>
      <c r="C54" s="75" t="s">
        <v>461</v>
      </c>
      <c r="D54" s="75" t="s">
        <v>300</v>
      </c>
      <c r="E54" s="75" t="s">
        <v>591</v>
      </c>
      <c r="F54" s="81" t="s">
        <v>592</v>
      </c>
      <c r="G54" s="74" t="s">
        <v>593</v>
      </c>
      <c r="H54" s="75" t="s">
        <v>415</v>
      </c>
      <c r="I54" s="74">
        <v>101327</v>
      </c>
      <c r="J54" s="78">
        <v>27.232973999999999</v>
      </c>
      <c r="K54" s="78">
        <v>-80.943499000000003</v>
      </c>
      <c r="L54" s="78" t="s">
        <v>460</v>
      </c>
      <c r="M54" s="158">
        <v>2030</v>
      </c>
      <c r="N54" s="92" t="s">
        <v>340</v>
      </c>
      <c r="O54" s="92" t="s">
        <v>340</v>
      </c>
      <c r="P54" s="74" t="s">
        <v>519</v>
      </c>
      <c r="Q54" s="74">
        <v>3350</v>
      </c>
      <c r="R54" s="82" t="s">
        <v>402</v>
      </c>
      <c r="S54" s="94">
        <v>63800000</v>
      </c>
      <c r="T54" s="94" t="s">
        <v>340</v>
      </c>
      <c r="U54" s="94" t="s">
        <v>340</v>
      </c>
      <c r="V54" s="94" t="s">
        <v>340</v>
      </c>
      <c r="W54" s="94" t="s">
        <v>340</v>
      </c>
      <c r="X54" s="75"/>
      <c r="Y54" s="75"/>
      <c r="Z54" s="75"/>
      <c r="AA54" s="75"/>
      <c r="AB54" s="80">
        <f t="shared" si="0"/>
        <v>63800000</v>
      </c>
      <c r="AC54" s="157" t="s">
        <v>705</v>
      </c>
    </row>
    <row r="55" spans="1:29" ht="57.6" x14ac:dyDescent="0.3">
      <c r="A55" s="74">
        <v>7082</v>
      </c>
      <c r="B55" s="75" t="s">
        <v>514</v>
      </c>
      <c r="C55" s="75" t="s">
        <v>461</v>
      </c>
      <c r="D55" s="75" t="s">
        <v>300</v>
      </c>
      <c r="E55" s="75" t="s">
        <v>594</v>
      </c>
      <c r="F55" s="75" t="s">
        <v>595</v>
      </c>
      <c r="G55" s="74" t="s">
        <v>596</v>
      </c>
      <c r="H55" s="75" t="s">
        <v>597</v>
      </c>
      <c r="I55" s="74">
        <v>101353</v>
      </c>
      <c r="J55" s="78">
        <v>27.433</v>
      </c>
      <c r="K55" s="78">
        <v>-81.243499999999997</v>
      </c>
      <c r="L55" s="78" t="s">
        <v>421</v>
      </c>
      <c r="M55" s="74">
        <v>2024</v>
      </c>
      <c r="N55" s="79">
        <v>0</v>
      </c>
      <c r="O55" s="77">
        <v>10000</v>
      </c>
      <c r="P55" s="74" t="s">
        <v>539</v>
      </c>
      <c r="Q55" s="78" t="s">
        <v>340</v>
      </c>
      <c r="R55" s="82" t="s">
        <v>402</v>
      </c>
      <c r="S55" s="94">
        <v>1490000</v>
      </c>
      <c r="T55" s="94">
        <v>1490000</v>
      </c>
      <c r="U55" s="94">
        <v>1490000</v>
      </c>
      <c r="V55" s="94">
        <v>1490000</v>
      </c>
      <c r="W55" s="94">
        <v>1490000</v>
      </c>
      <c r="X55" s="75"/>
      <c r="Y55" s="75"/>
      <c r="Z55" s="75"/>
      <c r="AA55" s="75"/>
      <c r="AB55" s="80">
        <f t="shared" si="0"/>
        <v>7450000</v>
      </c>
      <c r="AC55" s="75" t="s">
        <v>428</v>
      </c>
    </row>
    <row r="56" spans="1:29" ht="86.4" x14ac:dyDescent="0.3">
      <c r="A56" s="74">
        <v>7086</v>
      </c>
      <c r="B56" s="75" t="s">
        <v>514</v>
      </c>
      <c r="C56" s="75" t="s">
        <v>461</v>
      </c>
      <c r="D56" s="75" t="s">
        <v>300</v>
      </c>
      <c r="E56" s="75" t="s">
        <v>598</v>
      </c>
      <c r="F56" s="75" t="s">
        <v>599</v>
      </c>
      <c r="G56" s="74" t="s">
        <v>600</v>
      </c>
      <c r="H56" s="75" t="s">
        <v>433</v>
      </c>
      <c r="I56" s="74">
        <v>101351</v>
      </c>
      <c r="J56" s="78">
        <v>28.125599999999999</v>
      </c>
      <c r="K56" s="78">
        <v>-81.218699999999998</v>
      </c>
      <c r="L56" s="78" t="s">
        <v>421</v>
      </c>
      <c r="M56" s="74">
        <v>2024</v>
      </c>
      <c r="N56" s="77">
        <v>11497</v>
      </c>
      <c r="O56" s="92">
        <v>801</v>
      </c>
      <c r="P56" s="74" t="s">
        <v>530</v>
      </c>
      <c r="Q56" s="74">
        <v>3227</v>
      </c>
      <c r="R56" s="82" t="s">
        <v>402</v>
      </c>
      <c r="S56" s="94">
        <v>200000</v>
      </c>
      <c r="T56" s="94">
        <v>200000</v>
      </c>
      <c r="U56" s="94">
        <v>200000</v>
      </c>
      <c r="V56" s="94">
        <v>200000</v>
      </c>
      <c r="W56" s="94">
        <v>200000</v>
      </c>
      <c r="X56" s="75"/>
      <c r="Y56" s="75"/>
      <c r="Z56" s="75"/>
      <c r="AA56" s="75"/>
      <c r="AB56" s="80">
        <f t="shared" si="0"/>
        <v>1000000</v>
      </c>
      <c r="AC56" s="75" t="s">
        <v>428</v>
      </c>
    </row>
    <row r="57" spans="1:29" ht="57.6" x14ac:dyDescent="0.3">
      <c r="A57" s="74">
        <v>7088</v>
      </c>
      <c r="B57" s="75" t="s">
        <v>514</v>
      </c>
      <c r="C57" s="75" t="s">
        <v>461</v>
      </c>
      <c r="D57" s="75" t="s">
        <v>300</v>
      </c>
      <c r="E57" s="75" t="s">
        <v>601</v>
      </c>
      <c r="F57" s="75" t="s">
        <v>602</v>
      </c>
      <c r="G57" s="74" t="s">
        <v>603</v>
      </c>
      <c r="H57" s="75" t="s">
        <v>433</v>
      </c>
      <c r="I57" s="74">
        <v>101336</v>
      </c>
      <c r="J57" s="78">
        <v>27.297599999999999</v>
      </c>
      <c r="K57" s="78">
        <v>-80.819370000000006</v>
      </c>
      <c r="L57" s="78" t="s">
        <v>460</v>
      </c>
      <c r="M57" s="73">
        <v>2027</v>
      </c>
      <c r="N57" s="92" t="s">
        <v>340</v>
      </c>
      <c r="O57" s="92" t="s">
        <v>340</v>
      </c>
      <c r="P57" s="74" t="s">
        <v>519</v>
      </c>
      <c r="Q57" s="74">
        <v>430</v>
      </c>
      <c r="R57" s="82" t="s">
        <v>402</v>
      </c>
      <c r="S57" s="94">
        <v>4200000</v>
      </c>
      <c r="T57" s="94">
        <v>2100000</v>
      </c>
      <c r="U57" s="94" t="s">
        <v>340</v>
      </c>
      <c r="V57" s="91" t="s">
        <v>340</v>
      </c>
      <c r="W57" s="91" t="s">
        <v>340</v>
      </c>
      <c r="X57" s="75"/>
      <c r="Y57" s="75"/>
      <c r="Z57" s="75"/>
      <c r="AA57" s="75"/>
      <c r="AB57" s="80">
        <f t="shared" si="0"/>
        <v>6300000</v>
      </c>
      <c r="AC57" s="157" t="s">
        <v>706</v>
      </c>
    </row>
    <row r="58" spans="1:29" ht="57.6" x14ac:dyDescent="0.3">
      <c r="A58" s="74">
        <v>7089</v>
      </c>
      <c r="B58" s="75" t="s">
        <v>514</v>
      </c>
      <c r="C58" s="75" t="s">
        <v>461</v>
      </c>
      <c r="D58" s="75" t="s">
        <v>300</v>
      </c>
      <c r="E58" s="75" t="s">
        <v>604</v>
      </c>
      <c r="F58" s="75" t="s">
        <v>605</v>
      </c>
      <c r="G58" s="74" t="s">
        <v>606</v>
      </c>
      <c r="H58" s="75" t="s">
        <v>433</v>
      </c>
      <c r="I58" s="74">
        <v>101361</v>
      </c>
      <c r="J58" s="78">
        <v>27.4056</v>
      </c>
      <c r="K58" s="78">
        <v>-81.052999999999997</v>
      </c>
      <c r="L58" s="78" t="s">
        <v>460</v>
      </c>
      <c r="M58" s="74">
        <v>2026</v>
      </c>
      <c r="N58" s="92" t="s">
        <v>340</v>
      </c>
      <c r="O58" s="92" t="s">
        <v>340</v>
      </c>
      <c r="P58" s="74" t="s">
        <v>547</v>
      </c>
      <c r="Q58" s="74">
        <v>950</v>
      </c>
      <c r="R58" s="82" t="s">
        <v>402</v>
      </c>
      <c r="S58" s="94">
        <v>10320000</v>
      </c>
      <c r="T58" s="94">
        <v>11120000</v>
      </c>
      <c r="U58" s="94">
        <v>5710000</v>
      </c>
      <c r="V58" s="94" t="s">
        <v>340</v>
      </c>
      <c r="W58" s="94" t="s">
        <v>340</v>
      </c>
      <c r="X58" s="75"/>
      <c r="Y58" s="75"/>
      <c r="Z58" s="75"/>
      <c r="AA58" s="75"/>
      <c r="AB58" s="80">
        <f t="shared" si="0"/>
        <v>27150000</v>
      </c>
      <c r="AC58" s="157" t="s">
        <v>428</v>
      </c>
    </row>
    <row r="59" spans="1:29" x14ac:dyDescent="0.3">
      <c r="A59" s="95" t="s">
        <v>607</v>
      </c>
      <c r="B59" s="96"/>
      <c r="C59" s="96"/>
      <c r="D59" s="96"/>
      <c r="E59" s="96"/>
      <c r="F59" s="96"/>
      <c r="G59" s="96"/>
      <c r="H59" s="96"/>
      <c r="I59" s="97"/>
      <c r="J59" s="97"/>
      <c r="K59" s="97"/>
      <c r="L59" s="97"/>
      <c r="M59" s="97"/>
      <c r="N59" s="98"/>
      <c r="O59" s="98"/>
      <c r="P59" s="97"/>
      <c r="Q59" s="97"/>
      <c r="R59" s="99"/>
      <c r="S59" s="100">
        <f>SUM(S3:S58)</f>
        <v>372022731.77999997</v>
      </c>
      <c r="T59" s="100">
        <f>SUM(T3:T58)</f>
        <v>328696810.50999999</v>
      </c>
      <c r="U59" s="100">
        <f>SUM(U3:U58)</f>
        <v>456217997.50999999</v>
      </c>
      <c r="V59" s="100">
        <f>SUM(V3:V58)</f>
        <v>434875074.50999999</v>
      </c>
      <c r="W59" s="100">
        <f>SUM(W3:W58)</f>
        <v>434650934.50999999</v>
      </c>
      <c r="X59" s="96"/>
      <c r="Y59" s="96"/>
      <c r="Z59" s="96"/>
      <c r="AA59" s="96"/>
      <c r="AB59" s="100">
        <f>SUM(AB3:AB58)</f>
        <v>2026463548.8199999</v>
      </c>
      <c r="AC59" s="75"/>
    </row>
    <row r="60" spans="1:29" x14ac:dyDescent="0.3">
      <c r="A60" s="75"/>
      <c r="B60" s="75"/>
      <c r="C60" s="75"/>
      <c r="D60" s="75"/>
      <c r="E60" s="75"/>
      <c r="F60" s="75"/>
      <c r="G60" s="75"/>
      <c r="H60" s="75"/>
      <c r="I60" s="75"/>
      <c r="J60" s="75"/>
      <c r="K60" s="75"/>
      <c r="L60" s="75"/>
      <c r="M60" s="75"/>
      <c r="N60" s="82"/>
      <c r="O60" s="82"/>
      <c r="P60" s="75"/>
      <c r="Q60" s="75"/>
      <c r="R60" s="82"/>
      <c r="S60" s="75"/>
      <c r="T60" s="75"/>
      <c r="U60" s="75"/>
      <c r="V60" s="75"/>
      <c r="W60" s="75"/>
      <c r="X60" s="75"/>
      <c r="Y60" s="75"/>
      <c r="Z60" s="75"/>
      <c r="AA60" s="75"/>
      <c r="AB60" s="75"/>
      <c r="AC60" s="75"/>
    </row>
    <row r="61" spans="1:29" x14ac:dyDescent="0.3">
      <c r="A61" s="75"/>
      <c r="B61" s="75"/>
      <c r="C61" s="75"/>
      <c r="D61" s="75"/>
      <c r="E61" s="75"/>
      <c r="F61" s="75"/>
      <c r="G61" s="75"/>
      <c r="H61" s="75"/>
      <c r="I61" s="75"/>
      <c r="J61" s="75"/>
      <c r="K61" s="75"/>
      <c r="L61" s="75"/>
      <c r="M61" s="75"/>
      <c r="N61" s="82"/>
      <c r="O61" s="82"/>
      <c r="P61" s="75"/>
      <c r="Q61" s="75"/>
      <c r="R61" s="82"/>
      <c r="S61" s="75"/>
      <c r="T61" s="75"/>
      <c r="U61" s="75"/>
      <c r="V61" s="75"/>
      <c r="W61" s="75"/>
      <c r="X61" s="75"/>
      <c r="Y61" s="75"/>
      <c r="Z61" s="75"/>
      <c r="AA61" s="75"/>
      <c r="AB61" s="75"/>
      <c r="AC61" s="75"/>
    </row>
    <row r="62" spans="1:29" s="103" customFormat="1" ht="15.6" x14ac:dyDescent="0.3">
      <c r="A62" s="189" t="s">
        <v>608</v>
      </c>
      <c r="B62" s="189"/>
      <c r="C62" s="189"/>
      <c r="D62" s="189"/>
      <c r="E62" s="189"/>
      <c r="F62" s="189"/>
      <c r="G62" s="189"/>
      <c r="H62" s="189"/>
      <c r="I62" s="189"/>
      <c r="J62" s="189"/>
      <c r="K62" s="189"/>
      <c r="L62" s="189"/>
      <c r="M62" s="189"/>
      <c r="N62" s="189"/>
      <c r="O62" s="189"/>
      <c r="P62" s="189"/>
      <c r="Q62" s="101"/>
      <c r="R62" s="102"/>
      <c r="S62" s="101"/>
      <c r="T62" s="101"/>
      <c r="U62" s="101"/>
      <c r="V62" s="101"/>
      <c r="W62" s="101"/>
      <c r="X62" s="101"/>
      <c r="Y62" s="101"/>
      <c r="Z62" s="101"/>
      <c r="AA62" s="101"/>
      <c r="AB62" s="101"/>
      <c r="AC62" s="101"/>
    </row>
    <row r="63" spans="1:29" s="103" customFormat="1" ht="15.6" x14ac:dyDescent="0.3">
      <c r="A63" s="189" t="s">
        <v>609</v>
      </c>
      <c r="B63" s="189"/>
      <c r="C63" s="189"/>
      <c r="D63" s="189"/>
      <c r="E63" s="189"/>
      <c r="F63" s="189"/>
      <c r="G63" s="189"/>
      <c r="H63" s="189"/>
      <c r="I63" s="189"/>
      <c r="J63" s="189"/>
      <c r="K63" s="189"/>
      <c r="L63" s="189"/>
      <c r="M63" s="189"/>
      <c r="N63" s="189"/>
      <c r="O63" s="189"/>
      <c r="P63" s="189"/>
      <c r="Q63" s="101"/>
      <c r="R63" s="102"/>
      <c r="S63" s="101"/>
      <c r="T63" s="101"/>
      <c r="U63" s="101"/>
      <c r="V63" s="101"/>
      <c r="W63" s="101"/>
      <c r="X63" s="101"/>
      <c r="Y63" s="101"/>
      <c r="Z63" s="101"/>
      <c r="AA63" s="101"/>
      <c r="AB63" s="101"/>
      <c r="AC63" s="101"/>
    </row>
    <row r="64" spans="1:29" s="103" customFormat="1" ht="15.6" x14ac:dyDescent="0.3">
      <c r="A64" s="189" t="s">
        <v>610</v>
      </c>
      <c r="B64" s="189"/>
      <c r="C64" s="189"/>
      <c r="D64" s="189"/>
      <c r="E64" s="189"/>
      <c r="F64" s="189"/>
      <c r="G64" s="189"/>
      <c r="H64" s="189"/>
      <c r="I64" s="189"/>
      <c r="J64" s="189"/>
      <c r="K64" s="189"/>
      <c r="L64" s="189"/>
      <c r="M64" s="189"/>
      <c r="N64" s="189"/>
      <c r="O64" s="189"/>
      <c r="P64" s="189"/>
      <c r="Q64" s="101"/>
      <c r="R64" s="102"/>
      <c r="S64" s="101"/>
      <c r="T64" s="101"/>
      <c r="U64" s="101"/>
      <c r="V64" s="101"/>
      <c r="W64" s="101"/>
      <c r="X64" s="101"/>
      <c r="Y64" s="101"/>
      <c r="Z64" s="101"/>
      <c r="AA64" s="101"/>
      <c r="AB64" s="101"/>
      <c r="AC64" s="101"/>
    </row>
    <row r="65" spans="1:29" s="103" customFormat="1" ht="15.6" x14ac:dyDescent="0.3">
      <c r="A65" s="189" t="s">
        <v>611</v>
      </c>
      <c r="B65" s="189"/>
      <c r="C65" s="189"/>
      <c r="D65" s="189"/>
      <c r="E65" s="189"/>
      <c r="F65" s="189"/>
      <c r="G65" s="189"/>
      <c r="H65" s="189"/>
      <c r="I65" s="189"/>
      <c r="J65" s="189"/>
      <c r="K65" s="189"/>
      <c r="L65" s="189"/>
      <c r="M65" s="189"/>
      <c r="N65" s="189"/>
      <c r="O65" s="189"/>
      <c r="P65" s="189"/>
      <c r="Q65" s="101"/>
      <c r="R65" s="102"/>
      <c r="S65" s="101"/>
      <c r="T65" s="101"/>
      <c r="U65" s="101"/>
      <c r="V65" s="101"/>
      <c r="W65" s="101"/>
      <c r="X65" s="101"/>
      <c r="Y65" s="101"/>
      <c r="Z65" s="101"/>
      <c r="AA65" s="101"/>
      <c r="AB65" s="101"/>
      <c r="AC65" s="101"/>
    </row>
    <row r="66" spans="1:29" s="103" customFormat="1" ht="15.6" x14ac:dyDescent="0.3">
      <c r="A66" s="189" t="s">
        <v>612</v>
      </c>
      <c r="B66" s="189"/>
      <c r="C66" s="189"/>
      <c r="D66" s="189"/>
      <c r="E66" s="189"/>
      <c r="F66" s="189"/>
      <c r="G66" s="189"/>
      <c r="H66" s="189"/>
      <c r="I66" s="189"/>
      <c r="J66" s="189"/>
      <c r="K66" s="189"/>
      <c r="L66" s="189"/>
      <c r="M66" s="189"/>
      <c r="N66" s="189"/>
      <c r="O66" s="189"/>
      <c r="P66" s="189"/>
      <c r="Q66" s="101"/>
      <c r="R66" s="102"/>
      <c r="S66" s="101"/>
      <c r="T66" s="101"/>
      <c r="U66" s="101"/>
      <c r="V66" s="101"/>
      <c r="W66" s="101"/>
      <c r="X66" s="101"/>
      <c r="Y66" s="101"/>
      <c r="Z66" s="101"/>
      <c r="AA66" s="101"/>
      <c r="AB66" s="101"/>
      <c r="AC66" s="101"/>
    </row>
    <row r="67" spans="1:29" s="103" customFormat="1" ht="15.6" x14ac:dyDescent="0.3">
      <c r="A67" s="189" t="s">
        <v>613</v>
      </c>
      <c r="B67" s="189"/>
      <c r="C67" s="189"/>
      <c r="D67" s="189"/>
      <c r="E67" s="189"/>
      <c r="F67" s="189"/>
      <c r="G67" s="189"/>
      <c r="H67" s="189"/>
      <c r="I67" s="189"/>
      <c r="J67" s="189"/>
      <c r="K67" s="189"/>
      <c r="L67" s="189"/>
      <c r="M67" s="189"/>
      <c r="N67" s="189"/>
      <c r="O67" s="189"/>
      <c r="P67" s="189"/>
      <c r="Q67" s="101"/>
      <c r="R67" s="102"/>
      <c r="S67" s="101"/>
      <c r="T67" s="101"/>
      <c r="U67" s="101"/>
      <c r="V67" s="101"/>
      <c r="W67" s="101"/>
      <c r="X67" s="101"/>
      <c r="Y67" s="101"/>
      <c r="Z67" s="101"/>
      <c r="AA67" s="101"/>
      <c r="AB67" s="101"/>
      <c r="AC67" s="101"/>
    </row>
    <row r="68" spans="1:29" s="103" customFormat="1" ht="15.6" x14ac:dyDescent="0.3">
      <c r="A68" s="189" t="s">
        <v>614</v>
      </c>
      <c r="B68" s="189"/>
      <c r="C68" s="189"/>
      <c r="D68" s="189"/>
      <c r="E68" s="189"/>
      <c r="F68" s="189"/>
      <c r="G68" s="189"/>
      <c r="H68" s="189"/>
      <c r="I68" s="189"/>
      <c r="J68" s="189"/>
      <c r="K68" s="189"/>
      <c r="L68" s="189"/>
      <c r="M68" s="189"/>
      <c r="N68" s="189"/>
      <c r="O68" s="189"/>
      <c r="P68" s="189"/>
      <c r="Q68" s="101"/>
      <c r="R68" s="102"/>
      <c r="S68" s="101"/>
      <c r="T68" s="101"/>
      <c r="U68" s="101"/>
      <c r="V68" s="101"/>
      <c r="W68" s="101"/>
      <c r="X68" s="101"/>
      <c r="Y68" s="101"/>
      <c r="Z68" s="101"/>
      <c r="AA68" s="101"/>
      <c r="AB68" s="101"/>
      <c r="AC68" s="101"/>
    </row>
    <row r="69" spans="1:29" s="103" customFormat="1" ht="15.6" x14ac:dyDescent="0.3">
      <c r="A69" s="189" t="s">
        <v>615</v>
      </c>
      <c r="B69" s="189"/>
      <c r="C69" s="189"/>
      <c r="D69" s="189"/>
      <c r="E69" s="189"/>
      <c r="F69" s="189"/>
      <c r="G69" s="189"/>
      <c r="H69" s="189"/>
      <c r="I69" s="189"/>
      <c r="J69" s="189"/>
      <c r="K69" s="189"/>
      <c r="L69" s="189"/>
      <c r="M69" s="189"/>
      <c r="N69" s="189"/>
      <c r="O69" s="189"/>
      <c r="P69" s="189"/>
      <c r="Q69" s="101"/>
      <c r="R69" s="102"/>
      <c r="S69" s="101"/>
      <c r="T69" s="101"/>
      <c r="U69" s="101"/>
      <c r="V69" s="101"/>
      <c r="W69" s="101"/>
      <c r="X69" s="101"/>
      <c r="Y69" s="101"/>
      <c r="Z69" s="101"/>
      <c r="AA69" s="101"/>
      <c r="AB69" s="101"/>
      <c r="AC69" s="101"/>
    </row>
    <row r="70" spans="1:29" s="103" customFormat="1" ht="15.6" x14ac:dyDescent="0.3">
      <c r="A70" s="189" t="s">
        <v>616</v>
      </c>
      <c r="B70" s="189"/>
      <c r="C70" s="189"/>
      <c r="D70" s="189"/>
      <c r="E70" s="189"/>
      <c r="F70" s="189"/>
      <c r="G70" s="189"/>
      <c r="H70" s="189"/>
      <c r="I70" s="189"/>
      <c r="J70" s="189"/>
      <c r="K70" s="189"/>
      <c r="L70" s="189"/>
      <c r="M70" s="189"/>
      <c r="N70" s="189"/>
      <c r="O70" s="189"/>
      <c r="P70" s="189"/>
      <c r="Q70" s="101"/>
      <c r="R70" s="102"/>
      <c r="S70" s="101"/>
      <c r="T70" s="101"/>
      <c r="U70" s="101"/>
      <c r="V70" s="101"/>
      <c r="W70" s="101"/>
      <c r="X70" s="101"/>
      <c r="Y70" s="101"/>
      <c r="Z70" s="101"/>
      <c r="AA70" s="101"/>
      <c r="AB70" s="101"/>
      <c r="AC70" s="101"/>
    </row>
    <row r="71" spans="1:29" s="103" customFormat="1" ht="15.6" x14ac:dyDescent="0.3">
      <c r="A71" s="189" t="s">
        <v>617</v>
      </c>
      <c r="B71" s="189"/>
      <c r="C71" s="189"/>
      <c r="D71" s="189"/>
      <c r="E71" s="189"/>
      <c r="F71" s="189"/>
      <c r="G71" s="189"/>
      <c r="H71" s="189"/>
      <c r="I71" s="189"/>
      <c r="J71" s="189"/>
      <c r="K71" s="189"/>
      <c r="L71" s="189"/>
      <c r="M71" s="189"/>
      <c r="N71" s="189"/>
      <c r="O71" s="189"/>
      <c r="P71" s="189"/>
      <c r="Q71" s="101"/>
      <c r="R71" s="102"/>
      <c r="S71" s="101"/>
      <c r="T71" s="101"/>
      <c r="U71" s="101"/>
      <c r="V71" s="101"/>
      <c r="W71" s="101"/>
      <c r="X71" s="101"/>
      <c r="Y71" s="101"/>
      <c r="Z71" s="101"/>
      <c r="AA71" s="101"/>
      <c r="AB71" s="101"/>
      <c r="AC71" s="101"/>
    </row>
    <row r="72" spans="1:29" s="103" customFormat="1" ht="15.6" x14ac:dyDescent="0.3">
      <c r="A72" s="189" t="s">
        <v>618</v>
      </c>
      <c r="B72" s="189"/>
      <c r="C72" s="189"/>
      <c r="D72" s="189"/>
      <c r="E72" s="189"/>
      <c r="F72" s="189"/>
      <c r="G72" s="189"/>
      <c r="H72" s="189"/>
      <c r="I72" s="189"/>
      <c r="J72" s="189"/>
      <c r="K72" s="189"/>
      <c r="L72" s="189"/>
      <c r="M72" s="189"/>
      <c r="N72" s="189"/>
      <c r="O72" s="189"/>
      <c r="P72" s="189"/>
      <c r="Q72" s="101"/>
      <c r="R72" s="102"/>
      <c r="S72" s="101"/>
      <c r="T72" s="101"/>
      <c r="U72" s="101"/>
      <c r="V72" s="101"/>
      <c r="W72" s="101"/>
      <c r="X72" s="101"/>
      <c r="Y72" s="101"/>
      <c r="Z72" s="101"/>
      <c r="AA72" s="101"/>
      <c r="AB72" s="101"/>
      <c r="AC72" s="101"/>
    </row>
    <row r="73" spans="1:29" x14ac:dyDescent="0.3">
      <c r="A73" s="75"/>
      <c r="B73" s="75"/>
      <c r="C73" s="75"/>
      <c r="D73" s="75"/>
      <c r="E73" s="75"/>
      <c r="F73" s="75"/>
      <c r="G73" s="75"/>
      <c r="H73" s="75"/>
      <c r="I73" s="75"/>
      <c r="J73" s="75"/>
      <c r="K73" s="75"/>
      <c r="L73" s="75"/>
      <c r="M73" s="75"/>
      <c r="N73" s="75"/>
      <c r="O73" s="75"/>
      <c r="P73" s="75"/>
      <c r="Q73" s="75"/>
      <c r="R73" s="82"/>
      <c r="S73" s="75"/>
      <c r="T73" s="75"/>
      <c r="U73" s="75"/>
      <c r="V73" s="75"/>
      <c r="W73" s="75"/>
      <c r="X73" s="75"/>
      <c r="Y73" s="75"/>
      <c r="Z73" s="75"/>
      <c r="AA73" s="75"/>
      <c r="AB73" s="75"/>
      <c r="AC73" s="75"/>
    </row>
  </sheetData>
  <mergeCells count="11">
    <mergeCell ref="A62:P62"/>
    <mergeCell ref="A63:P63"/>
    <mergeCell ref="A64:P64"/>
    <mergeCell ref="A71:P71"/>
    <mergeCell ref="A72:P72"/>
    <mergeCell ref="A65:P65"/>
    <mergeCell ref="A66:P66"/>
    <mergeCell ref="A67:P67"/>
    <mergeCell ref="A68:P68"/>
    <mergeCell ref="A69:P69"/>
    <mergeCell ref="A70:P70"/>
  </mergeCells>
  <pageMargins left="0.25" right="0.25" top="0.75" bottom="0.75" header="0.3" footer="0.3"/>
  <pageSetup scale="24" fitToHeight="0" orientation="landscape" r:id="rId1"/>
  <ignoredErrors>
    <ignoredError sqref="J22:K22 J38:K38 J42:K42 K46 J48:K48 J50:K50 J2:K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F00"/>
  </sheetPr>
  <dimension ref="A1:G53"/>
  <sheetViews>
    <sheetView workbookViewId="0"/>
  </sheetViews>
  <sheetFormatPr defaultColWidth="8.77734375" defaultRowHeight="13.8" x14ac:dyDescent="0.3"/>
  <cols>
    <col min="1" max="1" width="44.77734375" style="3" customWidth="1"/>
    <col min="2" max="2" width="8.77734375" style="3"/>
    <col min="3" max="3" width="43" style="3" bestFit="1" customWidth="1"/>
    <col min="4" max="4" width="8.77734375" style="3"/>
    <col min="5" max="5" width="63.21875" style="3" bestFit="1" customWidth="1"/>
    <col min="6" max="6" width="8.77734375" style="3"/>
    <col min="7" max="7" width="18.77734375" style="3" customWidth="1"/>
    <col min="8" max="16384" width="8.77734375" style="3"/>
  </cols>
  <sheetData>
    <row r="1" spans="1:7" x14ac:dyDescent="0.3">
      <c r="A1" s="2" t="s">
        <v>17</v>
      </c>
      <c r="C1" s="2" t="s">
        <v>21</v>
      </c>
      <c r="E1" s="2" t="s">
        <v>619</v>
      </c>
      <c r="G1" s="72" t="s">
        <v>620</v>
      </c>
    </row>
    <row r="2" spans="1:7" x14ac:dyDescent="0.3">
      <c r="A2" s="4" t="s">
        <v>150</v>
      </c>
      <c r="C2" s="3" t="s">
        <v>621</v>
      </c>
      <c r="E2" s="3" t="s">
        <v>304</v>
      </c>
      <c r="G2" s="62" t="s">
        <v>170</v>
      </c>
    </row>
    <row r="3" spans="1:7" ht="27.6" x14ac:dyDescent="0.3">
      <c r="A3" s="4" t="s">
        <v>172</v>
      </c>
      <c r="C3" s="62" t="s">
        <v>622</v>
      </c>
      <c r="E3" s="3" t="s">
        <v>134</v>
      </c>
      <c r="G3" s="62" t="s">
        <v>130</v>
      </c>
    </row>
    <row r="4" spans="1:7" x14ac:dyDescent="0.3">
      <c r="A4" s="4" t="s">
        <v>133</v>
      </c>
      <c r="C4" s="3" t="s">
        <v>193</v>
      </c>
    </row>
    <row r="5" spans="1:7" x14ac:dyDescent="0.3">
      <c r="A5" s="4" t="s">
        <v>623</v>
      </c>
      <c r="C5" s="3" t="s">
        <v>137</v>
      </c>
    </row>
    <row r="6" spans="1:7" x14ac:dyDescent="0.3">
      <c r="A6" s="4" t="s">
        <v>303</v>
      </c>
      <c r="C6" s="62" t="s">
        <v>624</v>
      </c>
    </row>
    <row r="7" spans="1:7" x14ac:dyDescent="0.3">
      <c r="A7" s="5" t="s">
        <v>625</v>
      </c>
      <c r="C7" s="3" t="s">
        <v>626</v>
      </c>
    </row>
    <row r="8" spans="1:7" x14ac:dyDescent="0.3">
      <c r="A8" s="5" t="s">
        <v>627</v>
      </c>
      <c r="C8" s="3" t="s">
        <v>628</v>
      </c>
    </row>
    <row r="9" spans="1:7" x14ac:dyDescent="0.3">
      <c r="A9" s="6" t="s">
        <v>629</v>
      </c>
    </row>
    <row r="10" spans="1:7" x14ac:dyDescent="0.3">
      <c r="A10" s="4" t="s">
        <v>630</v>
      </c>
      <c r="C10" s="71"/>
    </row>
    <row r="11" spans="1:7" x14ac:dyDescent="0.3">
      <c r="A11" s="4" t="s">
        <v>631</v>
      </c>
    </row>
    <row r="12" spans="1:7" x14ac:dyDescent="0.3">
      <c r="A12" s="4" t="s">
        <v>632</v>
      </c>
    </row>
    <row r="13" spans="1:7" x14ac:dyDescent="0.3">
      <c r="A13" s="4" t="s">
        <v>633</v>
      </c>
    </row>
    <row r="14" spans="1:7" x14ac:dyDescent="0.3">
      <c r="A14" s="4" t="s">
        <v>634</v>
      </c>
    </row>
    <row r="15" spans="1:7" x14ac:dyDescent="0.3">
      <c r="A15" s="4" t="s">
        <v>635</v>
      </c>
    </row>
    <row r="16" spans="1:7" x14ac:dyDescent="0.3">
      <c r="A16" s="3" t="s">
        <v>250</v>
      </c>
    </row>
    <row r="17" spans="1:5" x14ac:dyDescent="0.3">
      <c r="A17" s="4" t="s">
        <v>224</v>
      </c>
    </row>
    <row r="18" spans="1:5" x14ac:dyDescent="0.3">
      <c r="A18" s="4" t="s">
        <v>636</v>
      </c>
    </row>
    <row r="19" spans="1:5" x14ac:dyDescent="0.3">
      <c r="A19" s="4" t="s">
        <v>315</v>
      </c>
    </row>
    <row r="20" spans="1:5" x14ac:dyDescent="0.3">
      <c r="A20" s="4"/>
    </row>
    <row r="21" spans="1:5" x14ac:dyDescent="0.3">
      <c r="A21" s="4"/>
    </row>
    <row r="23" spans="1:5" x14ac:dyDescent="0.3">
      <c r="A23" s="4"/>
    </row>
    <row r="25" spans="1:5" x14ac:dyDescent="0.3">
      <c r="A25" s="2" t="s">
        <v>637</v>
      </c>
      <c r="C25" s="2" t="s">
        <v>638</v>
      </c>
      <c r="E25" s="7" t="s">
        <v>639</v>
      </c>
    </row>
    <row r="26" spans="1:5" x14ac:dyDescent="0.3">
      <c r="A26" s="3" t="s">
        <v>640</v>
      </c>
      <c r="C26" s="3" t="s">
        <v>641</v>
      </c>
      <c r="E26" s="62" t="s">
        <v>642</v>
      </c>
    </row>
    <row r="27" spans="1:5" x14ac:dyDescent="0.3">
      <c r="A27" s="3" t="s">
        <v>128</v>
      </c>
      <c r="C27" s="3" t="s">
        <v>643</v>
      </c>
      <c r="E27" s="62" t="s">
        <v>644</v>
      </c>
    </row>
    <row r="28" spans="1:5" x14ac:dyDescent="0.3">
      <c r="A28" s="3" t="s">
        <v>645</v>
      </c>
      <c r="C28" s="3" t="s">
        <v>646</v>
      </c>
      <c r="E28" s="63" t="s">
        <v>647</v>
      </c>
    </row>
    <row r="29" spans="1:5" x14ac:dyDescent="0.3">
      <c r="A29" s="3" t="s">
        <v>648</v>
      </c>
      <c r="C29" s="3" t="s">
        <v>649</v>
      </c>
      <c r="E29" s="63" t="s">
        <v>650</v>
      </c>
    </row>
    <row r="30" spans="1:5" x14ac:dyDescent="0.3">
      <c r="A30" s="3" t="s">
        <v>651</v>
      </c>
      <c r="C30" s="3" t="s">
        <v>652</v>
      </c>
      <c r="E30" s="64" t="s">
        <v>653</v>
      </c>
    </row>
    <row r="31" spans="1:5" x14ac:dyDescent="0.3">
      <c r="C31" s="3" t="s">
        <v>654</v>
      </c>
      <c r="E31" s="62" t="s">
        <v>655</v>
      </c>
    </row>
    <row r="32" spans="1:5" x14ac:dyDescent="0.3">
      <c r="C32" s="3" t="s">
        <v>656</v>
      </c>
      <c r="E32" s="64" t="s">
        <v>657</v>
      </c>
    </row>
    <row r="33" spans="1:5" x14ac:dyDescent="0.3">
      <c r="C33" s="62" t="s">
        <v>658</v>
      </c>
      <c r="E33" s="64" t="s">
        <v>659</v>
      </c>
    </row>
    <row r="34" spans="1:5" x14ac:dyDescent="0.3">
      <c r="C34" s="3" t="s">
        <v>364</v>
      </c>
      <c r="E34" s="62" t="s">
        <v>309</v>
      </c>
    </row>
    <row r="35" spans="1:5" x14ac:dyDescent="0.3">
      <c r="A35" s="4"/>
      <c r="C35" s="3" t="s">
        <v>139</v>
      </c>
      <c r="E35" s="65" t="s">
        <v>660</v>
      </c>
    </row>
    <row r="36" spans="1:5" x14ac:dyDescent="0.3">
      <c r="A36" s="4"/>
      <c r="C36" s="3" t="s">
        <v>195</v>
      </c>
      <c r="E36" s="65" t="s">
        <v>661</v>
      </c>
    </row>
    <row r="37" spans="1:5" x14ac:dyDescent="0.3">
      <c r="A37" s="4"/>
      <c r="C37" s="3" t="s">
        <v>154</v>
      </c>
    </row>
    <row r="38" spans="1:5" x14ac:dyDescent="0.3">
      <c r="A38" s="4"/>
      <c r="C38" s="3" t="s">
        <v>184</v>
      </c>
    </row>
    <row r="39" spans="1:5" x14ac:dyDescent="0.3">
      <c r="A39" s="4"/>
      <c r="C39" s="62" t="s">
        <v>662</v>
      </c>
    </row>
    <row r="40" spans="1:5" x14ac:dyDescent="0.3">
      <c r="A40" s="5"/>
      <c r="C40" s="3" t="s">
        <v>663</v>
      </c>
    </row>
    <row r="41" spans="1:5" x14ac:dyDescent="0.3">
      <c r="A41" s="5"/>
      <c r="C41" s="3" t="s">
        <v>664</v>
      </c>
    </row>
    <row r="42" spans="1:5" x14ac:dyDescent="0.3">
      <c r="A42" s="6"/>
      <c r="C42" s="3" t="s">
        <v>665</v>
      </c>
      <c r="E42" s="62" t="s">
        <v>666</v>
      </c>
    </row>
    <row r="43" spans="1:5" x14ac:dyDescent="0.3">
      <c r="A43" s="4"/>
      <c r="C43" s="62" t="s">
        <v>667</v>
      </c>
      <c r="E43" s="63" t="s">
        <v>668</v>
      </c>
    </row>
    <row r="44" spans="1:5" x14ac:dyDescent="0.3">
      <c r="A44" s="4"/>
      <c r="C44" s="3" t="s">
        <v>669</v>
      </c>
      <c r="E44" s="64" t="s">
        <v>670</v>
      </c>
    </row>
    <row r="45" spans="1:5" x14ac:dyDescent="0.3">
      <c r="C45" s="62" t="s">
        <v>671</v>
      </c>
      <c r="E45" s="65" t="s">
        <v>672</v>
      </c>
    </row>
    <row r="46" spans="1:5" x14ac:dyDescent="0.3">
      <c r="C46" s="62" t="s">
        <v>673</v>
      </c>
    </row>
    <row r="47" spans="1:5" x14ac:dyDescent="0.3">
      <c r="C47" s="3" t="s">
        <v>674</v>
      </c>
    </row>
    <row r="48" spans="1:5" x14ac:dyDescent="0.3">
      <c r="C48" s="3" t="s">
        <v>675</v>
      </c>
    </row>
    <row r="49" spans="3:3" x14ac:dyDescent="0.3">
      <c r="C49" s="3" t="s">
        <v>676</v>
      </c>
    </row>
    <row r="50" spans="3:3" x14ac:dyDescent="0.3">
      <c r="C50" s="3" t="s">
        <v>677</v>
      </c>
    </row>
    <row r="51" spans="3:3" x14ac:dyDescent="0.3">
      <c r="C51" s="3" t="s">
        <v>678</v>
      </c>
    </row>
    <row r="52" spans="3:3" x14ac:dyDescent="0.3">
      <c r="C52" s="3" t="s">
        <v>679</v>
      </c>
    </row>
    <row r="53" spans="3:3" x14ac:dyDescent="0.3">
      <c r="C53" s="62" t="s">
        <v>680</v>
      </c>
    </row>
  </sheetData>
  <sheetProtection selectLockedCell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499984740745262"/>
  </sheetPr>
  <dimension ref="B2:H30"/>
  <sheetViews>
    <sheetView workbookViewId="0">
      <selection activeCell="L10" sqref="L10"/>
    </sheetView>
  </sheetViews>
  <sheetFormatPr defaultColWidth="8.77734375" defaultRowHeight="14.4" x14ac:dyDescent="0.3"/>
  <cols>
    <col min="1" max="1" width="1.77734375" style="27" customWidth="1"/>
    <col min="2" max="2" width="13.77734375" style="27" customWidth="1"/>
    <col min="3" max="3" width="2.77734375" style="27" customWidth="1"/>
    <col min="4" max="4" width="10.5546875" style="27" bestFit="1" customWidth="1"/>
    <col min="5" max="5" width="40.21875" style="27" bestFit="1" customWidth="1"/>
    <col min="6" max="6" width="2.44140625" style="27" customWidth="1"/>
    <col min="7" max="7" width="10" style="27" bestFit="1" customWidth="1"/>
    <col min="8" max="8" width="28.21875" style="27" bestFit="1" customWidth="1"/>
    <col min="9" max="16384" width="8.77734375" style="27"/>
  </cols>
  <sheetData>
    <row r="2" spans="2:8" ht="15" thickBot="1" x14ac:dyDescent="0.35">
      <c r="B2" s="29" t="s">
        <v>681</v>
      </c>
      <c r="C2" s="29"/>
      <c r="D2" s="30" t="s">
        <v>637</v>
      </c>
      <c r="E2" s="29" t="s">
        <v>682</v>
      </c>
      <c r="F2" s="29"/>
      <c r="G2" s="29" t="s">
        <v>637</v>
      </c>
      <c r="H2" s="29" t="s">
        <v>683</v>
      </c>
    </row>
    <row r="3" spans="2:8" x14ac:dyDescent="0.3">
      <c r="B3" s="28" t="s">
        <v>640</v>
      </c>
      <c r="C3" s="28"/>
      <c r="D3" s="28" t="s">
        <v>640</v>
      </c>
      <c r="E3" s="28" t="s">
        <v>641</v>
      </c>
      <c r="F3" s="28"/>
      <c r="G3" s="28" t="s">
        <v>128</v>
      </c>
      <c r="H3" s="28" t="s">
        <v>684</v>
      </c>
    </row>
    <row r="4" spans="2:8" ht="27.6" x14ac:dyDescent="0.3">
      <c r="B4" s="28" t="s">
        <v>128</v>
      </c>
      <c r="C4" s="28"/>
      <c r="D4" s="28" t="s">
        <v>640</v>
      </c>
      <c r="E4" s="28" t="s">
        <v>643</v>
      </c>
      <c r="F4" s="28"/>
      <c r="G4" s="28" t="s">
        <v>645</v>
      </c>
      <c r="H4" s="28" t="s">
        <v>685</v>
      </c>
    </row>
    <row r="5" spans="2:8" x14ac:dyDescent="0.3">
      <c r="B5" s="28" t="s">
        <v>645</v>
      </c>
      <c r="C5" s="28"/>
      <c r="D5" s="28" t="s">
        <v>640</v>
      </c>
      <c r="E5" s="28" t="s">
        <v>646</v>
      </c>
      <c r="F5" s="28"/>
      <c r="G5" s="28" t="s">
        <v>645</v>
      </c>
      <c r="H5" s="28" t="s">
        <v>644</v>
      </c>
    </row>
    <row r="6" spans="2:8" ht="27.6" x14ac:dyDescent="0.3">
      <c r="B6" s="28" t="s">
        <v>648</v>
      </c>
      <c r="C6" s="28"/>
      <c r="D6" s="28" t="s">
        <v>640</v>
      </c>
      <c r="E6" s="28" t="s">
        <v>649</v>
      </c>
      <c r="F6" s="28"/>
      <c r="G6" s="28" t="s">
        <v>645</v>
      </c>
      <c r="H6" s="28" t="s">
        <v>647</v>
      </c>
    </row>
    <row r="7" spans="2:8" ht="27.6" x14ac:dyDescent="0.3">
      <c r="B7" s="28" t="s">
        <v>651</v>
      </c>
      <c r="C7" s="28"/>
      <c r="D7" s="28" t="s">
        <v>640</v>
      </c>
      <c r="E7" s="28" t="s">
        <v>652</v>
      </c>
      <c r="F7" s="28"/>
      <c r="G7" s="28" t="s">
        <v>648</v>
      </c>
      <c r="H7" s="28" t="s">
        <v>685</v>
      </c>
    </row>
    <row r="8" spans="2:8" ht="27.6" x14ac:dyDescent="0.3">
      <c r="D8" s="28" t="s">
        <v>640</v>
      </c>
      <c r="E8" s="28" t="s">
        <v>654</v>
      </c>
      <c r="F8" s="28"/>
      <c r="G8" s="28" t="s">
        <v>651</v>
      </c>
      <c r="H8" s="28" t="s">
        <v>686</v>
      </c>
    </row>
    <row r="9" spans="2:8" x14ac:dyDescent="0.3">
      <c r="D9" s="28" t="s">
        <v>640</v>
      </c>
      <c r="E9" s="28" t="s">
        <v>656</v>
      </c>
      <c r="F9" s="28"/>
      <c r="G9" s="28" t="s">
        <v>651</v>
      </c>
      <c r="H9" s="28" t="s">
        <v>687</v>
      </c>
    </row>
    <row r="10" spans="2:8" x14ac:dyDescent="0.3">
      <c r="D10" s="28" t="s">
        <v>640</v>
      </c>
      <c r="E10" s="28" t="s">
        <v>658</v>
      </c>
      <c r="F10" s="28"/>
      <c r="G10" s="28" t="s">
        <v>651</v>
      </c>
      <c r="H10" s="28" t="s">
        <v>688</v>
      </c>
    </row>
    <row r="11" spans="2:8" ht="27.6" x14ac:dyDescent="0.3">
      <c r="D11" s="28" t="s">
        <v>128</v>
      </c>
      <c r="E11" s="28" t="s">
        <v>364</v>
      </c>
      <c r="F11" s="28"/>
      <c r="G11" s="28" t="s">
        <v>651</v>
      </c>
      <c r="H11" s="28" t="s">
        <v>689</v>
      </c>
    </row>
    <row r="12" spans="2:8" ht="27.6" x14ac:dyDescent="0.3">
      <c r="D12" s="28" t="s">
        <v>128</v>
      </c>
      <c r="E12" s="28" t="s">
        <v>139</v>
      </c>
      <c r="F12" s="28"/>
      <c r="G12" s="28" t="s">
        <v>651</v>
      </c>
      <c r="H12" s="28" t="s">
        <v>690</v>
      </c>
    </row>
    <row r="13" spans="2:8" x14ac:dyDescent="0.3">
      <c r="D13" s="28" t="s">
        <v>128</v>
      </c>
      <c r="E13" s="28" t="s">
        <v>195</v>
      </c>
      <c r="F13" s="28"/>
    </row>
    <row r="14" spans="2:8" x14ac:dyDescent="0.3">
      <c r="D14" s="28" t="s">
        <v>128</v>
      </c>
      <c r="E14" s="28" t="s">
        <v>154</v>
      </c>
      <c r="F14" s="28"/>
    </row>
    <row r="15" spans="2:8" x14ac:dyDescent="0.3">
      <c r="D15" s="28" t="s">
        <v>128</v>
      </c>
      <c r="E15" s="28" t="s">
        <v>184</v>
      </c>
      <c r="F15" s="28"/>
    </row>
    <row r="16" spans="2:8" x14ac:dyDescent="0.3">
      <c r="D16" s="28" t="s">
        <v>128</v>
      </c>
      <c r="E16" s="28" t="s">
        <v>662</v>
      </c>
      <c r="F16" s="28"/>
    </row>
    <row r="17" spans="4:6" x14ac:dyDescent="0.3">
      <c r="D17" s="28" t="s">
        <v>645</v>
      </c>
      <c r="E17" s="28" t="s">
        <v>663</v>
      </c>
      <c r="F17" s="28"/>
    </row>
    <row r="18" spans="4:6" x14ac:dyDescent="0.3">
      <c r="D18" s="28" t="s">
        <v>645</v>
      </c>
      <c r="E18" s="28" t="s">
        <v>664</v>
      </c>
      <c r="F18" s="28"/>
    </row>
    <row r="19" spans="4:6" x14ac:dyDescent="0.3">
      <c r="D19" s="28" t="s">
        <v>645</v>
      </c>
      <c r="E19" s="28" t="s">
        <v>665</v>
      </c>
    </row>
    <row r="20" spans="4:6" x14ac:dyDescent="0.3">
      <c r="D20" s="28" t="s">
        <v>645</v>
      </c>
      <c r="E20" s="28" t="s">
        <v>667</v>
      </c>
    </row>
    <row r="21" spans="4:6" x14ac:dyDescent="0.3">
      <c r="D21" s="28" t="s">
        <v>648</v>
      </c>
      <c r="E21" s="28" t="s">
        <v>669</v>
      </c>
    </row>
    <row r="22" spans="4:6" x14ac:dyDescent="0.3">
      <c r="D22" s="28" t="s">
        <v>648</v>
      </c>
      <c r="E22" s="28" t="s">
        <v>691</v>
      </c>
    </row>
    <row r="23" spans="4:6" x14ac:dyDescent="0.3">
      <c r="D23" s="28" t="s">
        <v>648</v>
      </c>
      <c r="E23" s="28" t="s">
        <v>673</v>
      </c>
    </row>
    <row r="24" spans="4:6" x14ac:dyDescent="0.3">
      <c r="D24" s="28" t="s">
        <v>651</v>
      </c>
      <c r="E24" s="28" t="s">
        <v>674</v>
      </c>
    </row>
    <row r="25" spans="4:6" x14ac:dyDescent="0.3">
      <c r="D25" s="28" t="s">
        <v>651</v>
      </c>
      <c r="E25" s="28" t="s">
        <v>675</v>
      </c>
    </row>
    <row r="26" spans="4:6" x14ac:dyDescent="0.3">
      <c r="D26" s="28" t="s">
        <v>651</v>
      </c>
      <c r="E26" s="28" t="s">
        <v>676</v>
      </c>
    </row>
    <row r="27" spans="4:6" x14ac:dyDescent="0.3">
      <c r="D27" s="28" t="s">
        <v>651</v>
      </c>
      <c r="E27" s="28" t="s">
        <v>677</v>
      </c>
    </row>
    <row r="28" spans="4:6" ht="27.6" x14ac:dyDescent="0.3">
      <c r="D28" s="28" t="s">
        <v>651</v>
      </c>
      <c r="E28" s="28" t="s">
        <v>678</v>
      </c>
    </row>
    <row r="29" spans="4:6" x14ac:dyDescent="0.3">
      <c r="D29" s="28" t="s">
        <v>651</v>
      </c>
      <c r="E29" s="28" t="s">
        <v>679</v>
      </c>
    </row>
    <row r="30" spans="4:6" x14ac:dyDescent="0.3">
      <c r="D30" s="28" t="s">
        <v>651</v>
      </c>
      <c r="E30" s="28" t="s">
        <v>680</v>
      </c>
    </row>
  </sheetData>
  <pageMargins left="0.7" right="0.7" top="0.75" bottom="0.75" header="0.3" footer="0.3"/>
  <tableParts count="3">
    <tablePart r:id="rId1"/>
    <tablePart r:id="rId2"/>
    <tablePart r:id="rId3"/>
  </tableParts>
</worksheet>
</file>

<file path=docMetadata/LabelInfo.xml><?xml version="1.0" encoding="utf-8"?>
<clbl:labelList xmlns:clbl="http://schemas.microsoft.com/office/2020/mipLabelMetadata">
  <clbl:label id="{d23f7173-b386-4e91-8ce7-052a18d65341}" enabled="0" method="" siteId="{d23f7173-b386-4e91-8ce7-052a18d6534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WRDWP Data Input Instructions</vt:lpstr>
      <vt:lpstr>WRDWP Data Input</vt:lpstr>
      <vt:lpstr>WP Pivot Table</vt:lpstr>
      <vt:lpstr>WP MFL Pivot Table</vt:lpstr>
      <vt:lpstr>WRDWP BMAP Appendix</vt:lpstr>
      <vt:lpstr>Drop Down Lists</vt:lpstr>
      <vt:lpstr>LISTS</vt:lpstr>
      <vt:lpstr>'WRDWP BMAP Appendix'!Print_Area</vt:lpstr>
      <vt:lpstr>'WRDWP Data Input'!Print_Area</vt:lpstr>
      <vt:lpstr>'WRDWP Data Input 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kpmorris</dc:creator>
  <cp:keywords/>
  <dc:description/>
  <cp:lastModifiedBy>Payseno, Stacey</cp:lastModifiedBy>
  <cp:revision/>
  <dcterms:created xsi:type="dcterms:W3CDTF">2017-06-27T12:47:29Z</dcterms:created>
  <dcterms:modified xsi:type="dcterms:W3CDTF">2025-10-07T17:37:35Z</dcterms:modified>
  <cp:category/>
  <cp:contentStatus/>
</cp:coreProperties>
</file>